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480" windowHeight="11640" tabRatio="611" activeTab="7"/>
  </bookViews>
  <sheets>
    <sheet name="1" sheetId="11" r:id="rId1"/>
    <sheet name="2" sheetId="1" r:id="rId2"/>
    <sheet name="3" sheetId="2" r:id="rId3"/>
    <sheet name="4" sheetId="6" r:id="rId4"/>
    <sheet name="5" sheetId="3" r:id="rId5"/>
    <sheet name="6" sheetId="8" r:id="rId6"/>
    <sheet name="7" sheetId="9" r:id="rId7"/>
    <sheet name="8" sheetId="10" r:id="rId8"/>
  </sheets>
  <definedNames>
    <definedName name="_xlnm.Print_Area" localSheetId="0">'1'!$A$1:$D$1035</definedName>
    <definedName name="_xlnm.Print_Area" localSheetId="1">'2'!$A$1:$D$33</definedName>
    <definedName name="_xlnm.Print_Area" localSheetId="2">'3'!$A$1:$D$173</definedName>
    <definedName name="_xlnm.Print_Area" localSheetId="3">'4'!$A$1:$D$68</definedName>
    <definedName name="_xlnm.Print_Area" localSheetId="4">'5'!$A$1:$D$52</definedName>
    <definedName name="_xlnm.Print_Area" localSheetId="5">'6'!$A$1:$D$204</definedName>
    <definedName name="_xlnm.Print_Area" localSheetId="6">'7'!$A$1:$D$97</definedName>
    <definedName name="_xlnm.Print_Area" localSheetId="7">'8'!$A$1:$D$180</definedName>
    <definedName name="_xlnm.Print_Titles" localSheetId="0">'1'!$4:$4</definedName>
    <definedName name="_xlnm.Print_Titles" localSheetId="2">'3'!$4:$4</definedName>
    <definedName name="_xlnm.Print_Titles" localSheetId="3">'4'!$4:$4</definedName>
    <definedName name="_xlnm.Print_Titles" localSheetId="4">'5'!$4:$4</definedName>
    <definedName name="_xlnm.Print_Titles" localSheetId="5">'6'!$4:$4</definedName>
    <definedName name="_xlnm.Print_Titles" localSheetId="6">'7'!$4:$4</definedName>
    <definedName name="_xlnm.Print_Titles" localSheetId="7">'8'!$4:$4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5" i="11" l="1"/>
  <c r="D1013" i="11" l="1"/>
  <c r="D956" i="11"/>
  <c r="D946" i="11"/>
  <c r="D933" i="11"/>
  <c r="D914" i="11"/>
  <c r="D899" i="11"/>
  <c r="D882" i="11"/>
  <c r="D870" i="11"/>
  <c r="D857" i="11"/>
  <c r="D851" i="11"/>
  <c r="D843" i="11"/>
  <c r="D831" i="11"/>
  <c r="D823" i="11"/>
  <c r="D809" i="11"/>
  <c r="D798" i="11"/>
  <c r="D790" i="11"/>
  <c r="D779" i="11"/>
  <c r="D765" i="11"/>
  <c r="D756" i="11"/>
  <c r="D745" i="11"/>
  <c r="D731" i="11"/>
  <c r="D722" i="11"/>
  <c r="D712" i="11"/>
  <c r="D1027" i="11" l="1"/>
  <c r="D833" i="11"/>
  <c r="D700" i="11"/>
  <c r="D689" i="11"/>
  <c r="D678" i="11"/>
  <c r="D669" i="11"/>
  <c r="D659" i="11"/>
  <c r="D647" i="11"/>
  <c r="D638" i="11"/>
  <c r="D627" i="11"/>
  <c r="D612" i="11"/>
  <c r="D598" i="11"/>
  <c r="D587" i="11"/>
  <c r="D580" i="11"/>
  <c r="D570" i="11"/>
  <c r="D560" i="11"/>
  <c r="D551" i="11"/>
  <c r="D538" i="11"/>
  <c r="D528" i="11"/>
  <c r="D512" i="11"/>
  <c r="D497" i="11"/>
  <c r="D488" i="11"/>
  <c r="D478" i="11"/>
  <c r="D471" i="11"/>
  <c r="D460" i="11"/>
  <c r="D454" i="11"/>
  <c r="D445" i="11"/>
  <c r="D436" i="11"/>
  <c r="D429" i="11"/>
  <c r="D421" i="11"/>
  <c r="D572" i="11" l="1"/>
  <c r="D702" i="11"/>
  <c r="D408" i="11"/>
  <c r="D397" i="11"/>
  <c r="D388" i="11"/>
  <c r="D373" i="11"/>
  <c r="D367" i="11"/>
  <c r="D357" i="11"/>
  <c r="D350" i="11"/>
  <c r="D340" i="11"/>
  <c r="D329" i="11"/>
  <c r="D323" i="11"/>
  <c r="D316" i="11"/>
  <c r="D307" i="11"/>
  <c r="D298" i="11"/>
  <c r="D289" i="11"/>
  <c r="D282" i="11"/>
  <c r="D271" i="11"/>
  <c r="D263" i="11"/>
  <c r="D250" i="11"/>
  <c r="D241" i="11"/>
  <c r="D233" i="11"/>
  <c r="D221" i="11"/>
  <c r="D211" i="11"/>
  <c r="D447" i="11" l="1"/>
  <c r="D331" i="11"/>
  <c r="D204" i="11"/>
  <c r="D192" i="11"/>
  <c r="D186" i="11"/>
  <c r="D175" i="11"/>
  <c r="D161" i="11"/>
  <c r="D151" i="11"/>
  <c r="D142" i="11"/>
  <c r="D136" i="11"/>
  <c r="D127" i="11"/>
  <c r="D118" i="11"/>
  <c r="D223" i="11" l="1"/>
  <c r="D22" i="11"/>
  <c r="D105" i="11"/>
  <c r="D98" i="11"/>
  <c r="D87" i="11"/>
  <c r="D80" i="11"/>
  <c r="D72" i="11"/>
  <c r="D60" i="11"/>
  <c r="D50" i="11"/>
  <c r="D42" i="11"/>
  <c r="D30" i="11"/>
  <c r="D14" i="11"/>
  <c r="D107" i="11" l="1"/>
  <c r="D1031" i="11" s="1"/>
  <c r="D176" i="10"/>
  <c r="D128" i="10"/>
  <c r="D97" i="10"/>
  <c r="D82" i="10"/>
  <c r="D59" i="10"/>
  <c r="D39" i="10"/>
  <c r="D26" i="10"/>
  <c r="D16" i="10"/>
  <c r="D180" i="10" l="1"/>
  <c r="D93" i="9"/>
  <c r="D67" i="9"/>
  <c r="D55" i="9"/>
  <c r="D38" i="9"/>
  <c r="D200" i="8"/>
  <c r="D173" i="8"/>
  <c r="D150" i="8"/>
  <c r="D137" i="8"/>
  <c r="D121" i="8"/>
  <c r="D108" i="8"/>
  <c r="D65" i="8"/>
  <c r="D35" i="8"/>
  <c r="D97" i="9" l="1"/>
  <c r="D204" i="8"/>
  <c r="D48" i="3"/>
  <c r="D41" i="3"/>
  <c r="D34" i="3"/>
  <c r="D27" i="3"/>
  <c r="D14" i="3"/>
  <c r="D9" i="3"/>
  <c r="D52" i="3" l="1"/>
  <c r="D64" i="6"/>
  <c r="D57" i="6"/>
  <c r="D49" i="6"/>
  <c r="D37" i="6"/>
  <c r="D31" i="6"/>
  <c r="D19" i="6"/>
  <c r="D11" i="6"/>
  <c r="D68" i="6" l="1"/>
  <c r="D31" i="1"/>
  <c r="D21" i="1"/>
  <c r="D10" i="1"/>
  <c r="D169" i="2"/>
  <c r="D133" i="2"/>
  <c r="D104" i="2"/>
  <c r="D76" i="2"/>
  <c r="D59" i="2"/>
  <c r="D38" i="2"/>
  <c r="D28" i="2"/>
  <c r="D20" i="2"/>
  <c r="D33" i="1" l="1"/>
  <c r="D173" i="2"/>
  <c r="D1035" i="11" s="1"/>
</calcChain>
</file>

<file path=xl/sharedStrings.xml><?xml version="1.0" encoding="utf-8"?>
<sst xmlns="http://schemas.openxmlformats.org/spreadsheetml/2006/main" count="3511" uniqueCount="715">
  <si>
    <t xml:space="preserve">Municipio donde fue localizado </t>
  </si>
  <si>
    <t xml:space="preserve">Fecha de su localización </t>
  </si>
  <si>
    <t xml:space="preserve">Si la persona se encuentra o no identificada </t>
  </si>
  <si>
    <t>cananea</t>
  </si>
  <si>
    <t>ciudad obregón</t>
  </si>
  <si>
    <t>no identificada</t>
  </si>
  <si>
    <t>PONIENTE DE LA CALLE 23</t>
  </si>
  <si>
    <t xml:space="preserve">RELACION DE CADAVERES LOCALIZADOS EN FOSAS CLANDESTINAS </t>
  </si>
  <si>
    <t>CANANEA, SONORA</t>
  </si>
  <si>
    <t>NO IDENTIFICADO</t>
  </si>
  <si>
    <t>CD. OBREGON, SONORA</t>
  </si>
  <si>
    <t>02 DE ENERO</t>
  </si>
  <si>
    <t>03 DE ENERO</t>
  </si>
  <si>
    <t xml:space="preserve">08 DE ENERO </t>
  </si>
  <si>
    <t xml:space="preserve">15 DE ENERO </t>
  </si>
  <si>
    <t>26 DE ENERO</t>
  </si>
  <si>
    <t>31 DE ENERO</t>
  </si>
  <si>
    <t>S/D</t>
  </si>
  <si>
    <t>GUAYMAS</t>
  </si>
  <si>
    <t>EMPALME</t>
  </si>
  <si>
    <t>15 DE FEBRERO</t>
  </si>
  <si>
    <t>17 DE FEBRERO</t>
  </si>
  <si>
    <t>18 DE FEBRERO</t>
  </si>
  <si>
    <t>22 DE FEBRERO</t>
  </si>
  <si>
    <t>no identificado</t>
  </si>
  <si>
    <t>04 DE MARZO</t>
  </si>
  <si>
    <t>14 DE MARZO</t>
  </si>
  <si>
    <t>15 DE MARZO</t>
  </si>
  <si>
    <t>26 DE MARZO</t>
  </si>
  <si>
    <t>03 DE ABRIL</t>
  </si>
  <si>
    <t>08 DE ABRIL</t>
  </si>
  <si>
    <t>09 DE ABRIL</t>
  </si>
  <si>
    <t>10 DE ABRIL</t>
  </si>
  <si>
    <t>11 DE ABRIL</t>
  </si>
  <si>
    <t>17 DE ABRIL</t>
  </si>
  <si>
    <t>19 DE ABRIL</t>
  </si>
  <si>
    <t>20 DE ABRIL</t>
  </si>
  <si>
    <t>27 DE ABRIL</t>
  </si>
  <si>
    <t>06 DE MAYO</t>
  </si>
  <si>
    <t>07 DE MAYO</t>
  </si>
  <si>
    <t>08 DE MAYO</t>
  </si>
  <si>
    <t>10 DE MAYO</t>
  </si>
  <si>
    <t>18 DE MAYO</t>
  </si>
  <si>
    <t>19 DE MAYO</t>
  </si>
  <si>
    <t>29 DE MAYO</t>
  </si>
  <si>
    <t>01 DE JUNIO</t>
  </si>
  <si>
    <t>05 DE JUNIO</t>
  </si>
  <si>
    <t>09 DE JUNIO</t>
  </si>
  <si>
    <t>24 DE JUNIO</t>
  </si>
  <si>
    <t>25 DE JUNIO</t>
  </si>
  <si>
    <t>28 DE JUNIO</t>
  </si>
  <si>
    <t>02 DE JULIO</t>
  </si>
  <si>
    <t>03 DE JULIO</t>
  </si>
  <si>
    <t>04 DE JULIO</t>
  </si>
  <si>
    <t>05 DE JULIO</t>
  </si>
  <si>
    <t>06 DE JULIO</t>
  </si>
  <si>
    <t>10 DE JULIO</t>
  </si>
  <si>
    <t>15 DE JULIO</t>
  </si>
  <si>
    <t>18 DE JULIO</t>
  </si>
  <si>
    <t>19 DE JULIO</t>
  </si>
  <si>
    <t>22 DE JULIO</t>
  </si>
  <si>
    <t>29 DE JULIO</t>
  </si>
  <si>
    <t>02 DE AGOSTO</t>
  </si>
  <si>
    <t>03 DE AGOSTO</t>
  </si>
  <si>
    <t>04 DE AGOSTO</t>
  </si>
  <si>
    <t>11 DE AGOSTO</t>
  </si>
  <si>
    <t>14 DE AGOSTO</t>
  </si>
  <si>
    <t>19 DE AGOSTO</t>
  </si>
  <si>
    <t>08 DE AGOSTO</t>
  </si>
  <si>
    <t>20 DE AGOSTO</t>
  </si>
  <si>
    <t>31 DE AGOSTO</t>
  </si>
  <si>
    <t>23 DE SEPTIEMBRE</t>
  </si>
  <si>
    <t>01 DE OCTUBRE</t>
  </si>
  <si>
    <t>12 DE OCTUBRE</t>
  </si>
  <si>
    <t>13 DE OCTUBRE</t>
  </si>
  <si>
    <t>22 DE OCTUBRE</t>
  </si>
  <si>
    <t xml:space="preserve">24 DE OCTUBRE </t>
  </si>
  <si>
    <t>28 DE OCTUBRE</t>
  </si>
  <si>
    <t>31 DE OCTUBRE</t>
  </si>
  <si>
    <t>02 DE NOVIEMBRE</t>
  </si>
  <si>
    <t>05 DE NOVIEMBRE</t>
  </si>
  <si>
    <t>21 DE NOVIEMBRE</t>
  </si>
  <si>
    <t>23 DE NOVIEMBRE</t>
  </si>
  <si>
    <t>24 DE NOVIEMBRE</t>
  </si>
  <si>
    <t>26 DE NOVIEMBRE</t>
  </si>
  <si>
    <t>29 DE NOVIEMBRE</t>
  </si>
  <si>
    <t>08 DE DICIEMBRE</t>
  </si>
  <si>
    <t>09 DE DICIEMBRE</t>
  </si>
  <si>
    <t>29 DE DICIEMBRE</t>
  </si>
  <si>
    <t>30 DE DICIEMBRE</t>
  </si>
  <si>
    <t>01 DE ENERO</t>
  </si>
  <si>
    <t>10 DE ENERO</t>
  </si>
  <si>
    <t>14 DE ENERO</t>
  </si>
  <si>
    <t>20 DE ENERO</t>
  </si>
  <si>
    <t>21 DE ENERO</t>
  </si>
  <si>
    <t>24 DE ENERO</t>
  </si>
  <si>
    <t>25 DE ENERO</t>
  </si>
  <si>
    <t>28 DE ENERO</t>
  </si>
  <si>
    <t>12 DE FEBRERO</t>
  </si>
  <si>
    <t xml:space="preserve">20 DE FEBRERO </t>
  </si>
  <si>
    <t>21 DE FEBRERO</t>
  </si>
  <si>
    <t>26 DE FEBRERO</t>
  </si>
  <si>
    <t>02 DE MARZO</t>
  </si>
  <si>
    <t>23 DE MARZO</t>
  </si>
  <si>
    <t>28 DE MARZO</t>
  </si>
  <si>
    <t>06 DE ABRIL</t>
  </si>
  <si>
    <t>13 DE ABRIL</t>
  </si>
  <si>
    <t>16 DE ABRIL</t>
  </si>
  <si>
    <t>25 DE ABRIL</t>
  </si>
  <si>
    <t>26 DE ABRIL</t>
  </si>
  <si>
    <t>05 DE MAYO</t>
  </si>
  <si>
    <t>26 DE MAYO</t>
  </si>
  <si>
    <t>03 DE JUNIO</t>
  </si>
  <si>
    <t>04 DE JUNIO</t>
  </si>
  <si>
    <t>10 DE JUNIO</t>
  </si>
  <si>
    <t>17 DE JUNIO</t>
  </si>
  <si>
    <t>20 DE JUNIO</t>
  </si>
  <si>
    <t>30 DE JUNIO</t>
  </si>
  <si>
    <t>07 DE JULIO</t>
  </si>
  <si>
    <t>23 DE JULIO</t>
  </si>
  <si>
    <t xml:space="preserve">EMPALME </t>
  </si>
  <si>
    <t xml:space="preserve">15 DE AGOSTO </t>
  </si>
  <si>
    <t xml:space="preserve">16 DE AGOSTO </t>
  </si>
  <si>
    <t xml:space="preserve">23 DE AGOSTO </t>
  </si>
  <si>
    <t xml:space="preserve">03 DE SEPTIEMBRE </t>
  </si>
  <si>
    <t>04 DE SEPTIEMBRE</t>
  </si>
  <si>
    <t xml:space="preserve">22 DE OCTUBRE </t>
  </si>
  <si>
    <t xml:space="preserve">GUAYMAS </t>
  </si>
  <si>
    <t xml:space="preserve">05 DE NOVIEMBRE </t>
  </si>
  <si>
    <t xml:space="preserve">16 DE NOVIEMBRE </t>
  </si>
  <si>
    <t xml:space="preserve">20 DE NOVIEMBRE </t>
  </si>
  <si>
    <t xml:space="preserve">11 DE ENERO </t>
  </si>
  <si>
    <t xml:space="preserve">20 DE ENERO </t>
  </si>
  <si>
    <t xml:space="preserve">23 DE ENERO </t>
  </si>
  <si>
    <t>09 DE FEBRERO</t>
  </si>
  <si>
    <t xml:space="preserve">19 DE MARZO </t>
  </si>
  <si>
    <t xml:space="preserve">27 DE MARZO </t>
  </si>
  <si>
    <t xml:space="preserve">21 DE ABRIL </t>
  </si>
  <si>
    <t>09 DE MAYO</t>
  </si>
  <si>
    <t>12 DE MAYO</t>
  </si>
  <si>
    <t>14 DE MAYO</t>
  </si>
  <si>
    <t xml:space="preserve">30 DE MAYO </t>
  </si>
  <si>
    <t xml:space="preserve">11 DE SEPTIEMBRE </t>
  </si>
  <si>
    <t>08 DE OCTUBRE</t>
  </si>
  <si>
    <t>16 DE OCTUBRE</t>
  </si>
  <si>
    <t>20 DE OCTUBRE</t>
  </si>
  <si>
    <t>20 DE NOVIEMBRE</t>
  </si>
  <si>
    <t>25 DE NOVIEMBRE</t>
  </si>
  <si>
    <t>15 DE DICIEMBRE</t>
  </si>
  <si>
    <t>20 DE DICIEMBRE</t>
  </si>
  <si>
    <t>21 DE DICIEMBRE</t>
  </si>
  <si>
    <t>22 DE DICIEMBRE</t>
  </si>
  <si>
    <t>05 DE ENERO</t>
  </si>
  <si>
    <t>08 DE ENERO</t>
  </si>
  <si>
    <t xml:space="preserve">09 DE ENERO </t>
  </si>
  <si>
    <t>15 DE ENERO</t>
  </si>
  <si>
    <t>19 DE ENERO</t>
  </si>
  <si>
    <t>22 DE ENERO</t>
  </si>
  <si>
    <t>04 DE FEBRERO</t>
  </si>
  <si>
    <t>06 DE FEBRERO</t>
  </si>
  <si>
    <t>08 DE FEBRERO</t>
  </si>
  <si>
    <t>14 DE FEBRERO</t>
  </si>
  <si>
    <t xml:space="preserve">12 DE FEBRERO </t>
  </si>
  <si>
    <t>24 DE FEBRERO</t>
  </si>
  <si>
    <t xml:space="preserve">26 DE FEBRERO </t>
  </si>
  <si>
    <t>01 DE MARZO</t>
  </si>
  <si>
    <t>05 DE MARZO</t>
  </si>
  <si>
    <t>21 DE MARZO</t>
  </si>
  <si>
    <t>22 DE MARZO</t>
  </si>
  <si>
    <t>01 DE ABRIL</t>
  </si>
  <si>
    <t>04 DE ABRIL</t>
  </si>
  <si>
    <t>07 DE ABRIL</t>
  </si>
  <si>
    <t>30 DE ABRIL</t>
  </si>
  <si>
    <t>03 DE MAYO</t>
  </si>
  <si>
    <t>25 DE MAYO</t>
  </si>
  <si>
    <t>28 DE MAYO</t>
  </si>
  <si>
    <t>30 DE MAYO</t>
  </si>
  <si>
    <t>11 DE JUNIO</t>
  </si>
  <si>
    <t>13 DE JUNIO</t>
  </si>
  <si>
    <t>15 DE JUNIO</t>
  </si>
  <si>
    <t>18 DE JUNIO</t>
  </si>
  <si>
    <t>21 DE JUNIO</t>
  </si>
  <si>
    <t>22 DE JUNIO</t>
  </si>
  <si>
    <t xml:space="preserve">24 DE JUNIO </t>
  </si>
  <si>
    <t xml:space="preserve">02 DE JULIO </t>
  </si>
  <si>
    <t>08 DE JULIO</t>
  </si>
  <si>
    <t>31 DE JULIO</t>
  </si>
  <si>
    <t>01 DE AGOSTO</t>
  </si>
  <si>
    <t>06 DE AGOSTO</t>
  </si>
  <si>
    <t>07 DE AGOSTO</t>
  </si>
  <si>
    <t>09 DE AGOSTO</t>
  </si>
  <si>
    <t>13 DE AGOSTO</t>
  </si>
  <si>
    <t>16 DE AGOSTO</t>
  </si>
  <si>
    <t>29 DE AGOSTO</t>
  </si>
  <si>
    <t>02 DE SEPTIEMBRE</t>
  </si>
  <si>
    <t>07 DE SEPTIEMBRE</t>
  </si>
  <si>
    <t>10 DE SEPTIEMBRE</t>
  </si>
  <si>
    <t>11 DE SEPTIEMBRE</t>
  </si>
  <si>
    <t>13 DE SEPTIEMBRE</t>
  </si>
  <si>
    <t>14 DE SEPTIEMBRE</t>
  </si>
  <si>
    <t>16 DE SEPTIEMBRE</t>
  </si>
  <si>
    <t>22 DE SEPTIEMBRE</t>
  </si>
  <si>
    <t>02 DE OCTUBRE</t>
  </si>
  <si>
    <t>03 DE OCTUBRE</t>
  </si>
  <si>
    <t>04 DE OCTUBRE</t>
  </si>
  <si>
    <t>06 DE OCTUBRE</t>
  </si>
  <si>
    <t>07 DE OCTUBRE</t>
  </si>
  <si>
    <t>09 DE OCTUBRE</t>
  </si>
  <si>
    <t>18 DE OCTUBRE</t>
  </si>
  <si>
    <t>21 DE OCTUBRE</t>
  </si>
  <si>
    <t>24 DE OCTUBRE</t>
  </si>
  <si>
    <t>25 DE OCTUBRE</t>
  </si>
  <si>
    <t>30 DE OCTUBRE</t>
  </si>
  <si>
    <t>07 DE NOVIEMBRE</t>
  </si>
  <si>
    <t>10 DE NOVIEMBRE</t>
  </si>
  <si>
    <t>19 DE NOVIEMBRE</t>
  </si>
  <si>
    <t>17 DE DICIEMBRE</t>
  </si>
  <si>
    <t>24 DE DICIEMBRE</t>
  </si>
  <si>
    <t>25 DE DICIEMBRE</t>
  </si>
  <si>
    <t xml:space="preserve">13 DE ENERO </t>
  </si>
  <si>
    <t xml:space="preserve">21 DE ENERO </t>
  </si>
  <si>
    <t>05 DE FEBRERO</t>
  </si>
  <si>
    <t>07 DE FEBRERO</t>
  </si>
  <si>
    <t xml:space="preserve">07 DE FEBRERO </t>
  </si>
  <si>
    <t>10 DE FEBRERO</t>
  </si>
  <si>
    <t xml:space="preserve">17 DE FEBRERO </t>
  </si>
  <si>
    <t>06 DE MARZO</t>
  </si>
  <si>
    <t xml:space="preserve">15 DE MARZO </t>
  </si>
  <si>
    <t xml:space="preserve">21 DE MARZO </t>
  </si>
  <si>
    <t>01 DE MAYO</t>
  </si>
  <si>
    <t xml:space="preserve">06 DE JUNIO </t>
  </si>
  <si>
    <t xml:space="preserve">12 DE JUNIO </t>
  </si>
  <si>
    <t xml:space="preserve">01 DE JULIO </t>
  </si>
  <si>
    <t xml:space="preserve">17 DE JULIO </t>
  </si>
  <si>
    <t>30 DE JULIO</t>
  </si>
  <si>
    <t xml:space="preserve">07 DE AGOSTO </t>
  </si>
  <si>
    <t xml:space="preserve">14 DE AGOSTO </t>
  </si>
  <si>
    <t>01 DE SEPTIEMBRE</t>
  </si>
  <si>
    <t xml:space="preserve">15 DE SEPTIEMBRE </t>
  </si>
  <si>
    <t>25 DE SEPTIEMBRE</t>
  </si>
  <si>
    <t>27 DE SEPTIEMBRE</t>
  </si>
  <si>
    <t>29 DE SEPTIEMBRE</t>
  </si>
  <si>
    <t>15 DE OCTUBRE</t>
  </si>
  <si>
    <t>19 DE OCTUBRE</t>
  </si>
  <si>
    <t xml:space="preserve">02 DE NOVIEMBRE </t>
  </si>
  <si>
    <t>01 DE NOVIEMBRE</t>
  </si>
  <si>
    <t>11 DE NOVIEMBRE</t>
  </si>
  <si>
    <t>04 DE DICIEMBRE</t>
  </si>
  <si>
    <t>28 DE DICIEMBRE</t>
  </si>
  <si>
    <t>04 DE ENERO</t>
  </si>
  <si>
    <t>07 DE ENERO</t>
  </si>
  <si>
    <t>17 DE ENERO</t>
  </si>
  <si>
    <t>25 DE FEBRERO</t>
  </si>
  <si>
    <t>03 DE MARZO</t>
  </si>
  <si>
    <t>12 DE MARZO</t>
  </si>
  <si>
    <t>16 DE MARZO</t>
  </si>
  <si>
    <t>19 DE MARZO</t>
  </si>
  <si>
    <t>20 DE MARZO</t>
  </si>
  <si>
    <t xml:space="preserve">03 DE ABRIL </t>
  </si>
  <si>
    <t xml:space="preserve">08 DE ABRIL </t>
  </si>
  <si>
    <t>15 DE ABRIL</t>
  </si>
  <si>
    <t>04 DE MAYO</t>
  </si>
  <si>
    <t>24 DE MAYO</t>
  </si>
  <si>
    <t>06 DE JUNIO</t>
  </si>
  <si>
    <t>07 DE JUNIO</t>
  </si>
  <si>
    <t>29 DE JUNIO</t>
  </si>
  <si>
    <t>11 DE JULIO</t>
  </si>
  <si>
    <t>17 DE JULIO</t>
  </si>
  <si>
    <t>20 DE JULIO</t>
  </si>
  <si>
    <t>21 DE JULIO</t>
  </si>
  <si>
    <t>24 DE JULIO</t>
  </si>
  <si>
    <t>05 DE AGOSTO</t>
  </si>
  <si>
    <t>15 DE AGOSTO</t>
  </si>
  <si>
    <t>22 DE AGOSTO</t>
  </si>
  <si>
    <t>24 DE AGOSTO</t>
  </si>
  <si>
    <t>25 DE AGOSTO</t>
  </si>
  <si>
    <t>28 DE AGOSTO</t>
  </si>
  <si>
    <t>03 DE SEPTIEMBRE</t>
  </si>
  <si>
    <t>12 DE SEPTIEMBRE</t>
  </si>
  <si>
    <t>20 DE SEPTIEMBRE</t>
  </si>
  <si>
    <t>14 DE OCTUBRE</t>
  </si>
  <si>
    <t>27 DE OCTUBRE</t>
  </si>
  <si>
    <t>04 DE NOVIEMBRE</t>
  </si>
  <si>
    <t>15 DE NOVIEMBRE</t>
  </si>
  <si>
    <t>17 DE NOVIEMBRE</t>
  </si>
  <si>
    <t>27 DE NOVIEMBRE</t>
  </si>
  <si>
    <t>28 DE NOVIEMBRE</t>
  </si>
  <si>
    <t>07 DE DICIEMBRE</t>
  </si>
  <si>
    <t>12 DE DICIEMBRE</t>
  </si>
  <si>
    <t>27 DE DICIEMBRE</t>
  </si>
  <si>
    <t xml:space="preserve">01 DE ENERO </t>
  </si>
  <si>
    <t xml:space="preserve">03 DE FEBRERO </t>
  </si>
  <si>
    <t xml:space="preserve">09 DE FEBRERO </t>
  </si>
  <si>
    <t xml:space="preserve">07 DE MARZO </t>
  </si>
  <si>
    <t xml:space="preserve">18 DE MARZO </t>
  </si>
  <si>
    <t>24 DE MARZO</t>
  </si>
  <si>
    <t>25 DE MARZO</t>
  </si>
  <si>
    <t xml:space="preserve">29 DE MARZO </t>
  </si>
  <si>
    <t xml:space="preserve">26 DE ABRIL </t>
  </si>
  <si>
    <t xml:space="preserve">09 DE MAYO </t>
  </si>
  <si>
    <t xml:space="preserve">24 DE MAYO </t>
  </si>
  <si>
    <t xml:space="preserve">28 DE MAYO </t>
  </si>
  <si>
    <t>14 DE JUNIO</t>
  </si>
  <si>
    <t>27 DE JUNIO</t>
  </si>
  <si>
    <t>01 DE JULIO</t>
  </si>
  <si>
    <t>14 DE JULIO</t>
  </si>
  <si>
    <t>16 DE JULIO</t>
  </si>
  <si>
    <t>27 DE JULIO</t>
  </si>
  <si>
    <t>28 DE JULIO</t>
  </si>
  <si>
    <t>12 DE AGOSTO</t>
  </si>
  <si>
    <t>21 DE AGOSTO</t>
  </si>
  <si>
    <t>26 DE AGOSTO</t>
  </si>
  <si>
    <t xml:space="preserve">02 DE SEPTIEMBRE </t>
  </si>
  <si>
    <t>08 DE SEPTIEMBRE</t>
  </si>
  <si>
    <t>17 DE SEPTIEMBRE</t>
  </si>
  <si>
    <t>19 DE SEPTIEMBRE</t>
  </si>
  <si>
    <t>30 DE SEPTIEMBRE</t>
  </si>
  <si>
    <t>05 DE NOVIEMBRE 2018</t>
  </si>
  <si>
    <t>09 DE NOVIEMBRE 2018</t>
  </si>
  <si>
    <t>13 DE NOVIEMBRE 2018</t>
  </si>
  <si>
    <t>25 DE NOVIEMBRE 2018</t>
  </si>
  <si>
    <t>27 DE NOVIEMBRE 2018</t>
  </si>
  <si>
    <t>1 DE DICIEMBRE</t>
  </si>
  <si>
    <t>18 DE DICIEMBRE</t>
  </si>
  <si>
    <t>18 DE ENERO</t>
  </si>
  <si>
    <t>29 DE ENERO</t>
  </si>
  <si>
    <t>13 DE FEBRERO</t>
  </si>
  <si>
    <t>10 DE MARZO</t>
  </si>
  <si>
    <t>30 DE MARZO</t>
  </si>
  <si>
    <t>22 DE ABRIL</t>
  </si>
  <si>
    <t>11 DE MAYO</t>
  </si>
  <si>
    <t>15 DE MAYO</t>
  </si>
  <si>
    <t>12 DE JUNIO</t>
  </si>
  <si>
    <t>16 DE JUNIO</t>
  </si>
  <si>
    <t>19 DE JUNIO</t>
  </si>
  <si>
    <t>26 DE JUNIO</t>
  </si>
  <si>
    <t>09 DE JULIO</t>
  </si>
  <si>
    <t>18 DE AGOSTO</t>
  </si>
  <si>
    <t>30 DE AGOSTO</t>
  </si>
  <si>
    <t>05 DE SEPTIEMBRE</t>
  </si>
  <si>
    <t>17 DE OCTUBRE</t>
  </si>
  <si>
    <t xml:space="preserve">23 DE OCTUBRE </t>
  </si>
  <si>
    <t>03 DE NOVIEMBRE</t>
  </si>
  <si>
    <t>08 DE NOVIEMBRE</t>
  </si>
  <si>
    <t>01 DE DICIEMBRE</t>
  </si>
  <si>
    <t>06 DE ENERO</t>
  </si>
  <si>
    <t>12 DE ENERO</t>
  </si>
  <si>
    <t>27 DE ENERO</t>
  </si>
  <si>
    <t>16 DE FEBRERO</t>
  </si>
  <si>
    <t>28 DE FEBRERO</t>
  </si>
  <si>
    <t xml:space="preserve">03 DE MARZO </t>
  </si>
  <si>
    <t>CANANEA</t>
  </si>
  <si>
    <t>NACO</t>
  </si>
  <si>
    <t>MAGDALENA</t>
  </si>
  <si>
    <t>IMURIS</t>
  </si>
  <si>
    <t xml:space="preserve">MAGDALENA </t>
  </si>
  <si>
    <t>BENJAMIN HILL</t>
  </si>
  <si>
    <t>SANTA  ANA</t>
  </si>
  <si>
    <t>SANTA ANA</t>
  </si>
  <si>
    <t xml:space="preserve">SANTA ANA </t>
  </si>
  <si>
    <t xml:space="preserve">IMURIS </t>
  </si>
  <si>
    <t xml:space="preserve"> MAGDALENA </t>
  </si>
  <si>
    <t xml:space="preserve">Navojoa </t>
  </si>
  <si>
    <t xml:space="preserve">Alamos </t>
  </si>
  <si>
    <t>Etchojoa</t>
  </si>
  <si>
    <t>Huatabampo</t>
  </si>
  <si>
    <t>Navojoa</t>
  </si>
  <si>
    <t xml:space="preserve">No Identificado </t>
  </si>
  <si>
    <t xml:space="preserve">NO IDENTIFICADO </t>
  </si>
  <si>
    <t>No Identificado</t>
  </si>
  <si>
    <t>desconocido</t>
  </si>
  <si>
    <t xml:space="preserve">desconocidos </t>
  </si>
  <si>
    <t>NE</t>
  </si>
  <si>
    <t>NOGALES</t>
  </si>
  <si>
    <t>30 DE ENERO</t>
  </si>
  <si>
    <t xml:space="preserve">18 DE FEBRERO </t>
  </si>
  <si>
    <t>23 DE FEBRERO</t>
  </si>
  <si>
    <t xml:space="preserve">04 DE MARZO </t>
  </si>
  <si>
    <t>23 DE ABRIL</t>
  </si>
  <si>
    <t>DESCONOCIDA</t>
  </si>
  <si>
    <t>13 DE MAYO</t>
  </si>
  <si>
    <t>16 DE MAYO</t>
  </si>
  <si>
    <t>DESCONOCIDO</t>
  </si>
  <si>
    <t>23 DE JUNIO</t>
  </si>
  <si>
    <t>23 DE AGOSTO</t>
  </si>
  <si>
    <t>26 DE SEPTIEMBRE</t>
  </si>
  <si>
    <t>11 DE OCTUBRE</t>
  </si>
  <si>
    <t>30 DE NOVIEMBRE</t>
  </si>
  <si>
    <t>02 DE DICIEMBRE</t>
  </si>
  <si>
    <t>19 DE DICIEMBRE</t>
  </si>
  <si>
    <t>02 DE FEBRERO</t>
  </si>
  <si>
    <t>27 DE MARZO</t>
  </si>
  <si>
    <t>09 DE SEPTIEMBRE</t>
  </si>
  <si>
    <t>14 DE NOVIEMBRE</t>
  </si>
  <si>
    <t xml:space="preserve">04 DE JUNIO </t>
  </si>
  <si>
    <t>12 DE JULIO</t>
  </si>
  <si>
    <t>06 DE SEPTIEMBRE</t>
  </si>
  <si>
    <t xml:space="preserve">01 DE OCTUBRE </t>
  </si>
  <si>
    <t>29 DE OCTUBRE</t>
  </si>
  <si>
    <t>06 DE DICIEMBRE</t>
  </si>
  <si>
    <t>29 DE MARZO</t>
  </si>
  <si>
    <t>21 DE MAYO</t>
  </si>
  <si>
    <t>02 DE JUNIO</t>
  </si>
  <si>
    <t>08 DE JUNIO</t>
  </si>
  <si>
    <t>25 DE JULIO</t>
  </si>
  <si>
    <t>10 DE AGOSTO</t>
  </si>
  <si>
    <t>17 DE AGOSTO</t>
  </si>
  <si>
    <t>27 DE AGOSTO</t>
  </si>
  <si>
    <t>13 DE NOVIEMBRE</t>
  </si>
  <si>
    <t>01 DE FEBRERO</t>
  </si>
  <si>
    <t>24 DE ABRIL</t>
  </si>
  <si>
    <t>22 DE MAYO</t>
  </si>
  <si>
    <t>21 DE SEPTIEMBRE</t>
  </si>
  <si>
    <t>16 DE NOVIEMBRE</t>
  </si>
  <si>
    <t>NO IDENTIFICADA</t>
  </si>
  <si>
    <t>02 DE MAYO</t>
  </si>
  <si>
    <t>PUERTO PEÑASCO</t>
  </si>
  <si>
    <t>21 DE ABRIL</t>
  </si>
  <si>
    <t>SONOYTA</t>
  </si>
  <si>
    <t>06 DE NOVIEMBRE</t>
  </si>
  <si>
    <t>SE DESCONOCE</t>
  </si>
  <si>
    <t xml:space="preserve">26 DE ENERO </t>
  </si>
  <si>
    <t xml:space="preserve">28 DE FEBRERO </t>
  </si>
  <si>
    <t xml:space="preserve">11 DE MAYO </t>
  </si>
  <si>
    <t xml:space="preserve">05 DE SEPTIEMBRE </t>
  </si>
  <si>
    <t xml:space="preserve">19 DE SEPTIEMBRE </t>
  </si>
  <si>
    <t xml:space="preserve">30 DE SEPTIEMBRE </t>
  </si>
  <si>
    <t xml:space="preserve">14 DE OCTUBRE </t>
  </si>
  <si>
    <t xml:space="preserve">08 DE NOVIEMBRE </t>
  </si>
  <si>
    <t>slrc</t>
  </si>
  <si>
    <t>luis b sanchez</t>
  </si>
  <si>
    <t>no identidicado</t>
  </si>
  <si>
    <t>15-/11/2018</t>
  </si>
  <si>
    <t>carretera sl-sonoyta</t>
  </si>
  <si>
    <t>carretera golfo sta clara-pto peñasco</t>
  </si>
  <si>
    <t xml:space="preserve">slrc </t>
  </si>
  <si>
    <t>17 de junio</t>
  </si>
  <si>
    <t xml:space="preserve">05 DE NOVIMEBRE </t>
  </si>
  <si>
    <t xml:space="preserve">no identificado </t>
  </si>
  <si>
    <t>desconocida</t>
  </si>
  <si>
    <t>no identificados</t>
  </si>
  <si>
    <t>golfo-riito</t>
  </si>
  <si>
    <t>sl-golfo</t>
  </si>
  <si>
    <t>hermosillo</t>
  </si>
  <si>
    <t>CARRETERA ZAMORA - PESQUEIRA</t>
  </si>
  <si>
    <t>CARRETERA HERMOSILLO - GUAYMAS</t>
  </si>
  <si>
    <t>YECORA</t>
  </si>
  <si>
    <t>PESQUEIRA</t>
  </si>
  <si>
    <t>CARRETERA HERMOSILLO - LA COLORADA</t>
  </si>
  <si>
    <t>SAHUARIPA</t>
  </si>
  <si>
    <t>CARRETERA CIEN RUMBO AL POBLADO MIGUEL ALEMAN</t>
  </si>
  <si>
    <t>CARRETERA A LA COLORADA</t>
  </si>
  <si>
    <t>CARRETERA DOCE NORTE</t>
  </si>
  <si>
    <t>CARRETERA HERMOSILLO - URES</t>
  </si>
  <si>
    <t>CARRETERA HERMOSILLO - NOGALES</t>
  </si>
  <si>
    <t>BAVISPE</t>
  </si>
  <si>
    <t>CARBO</t>
  </si>
  <si>
    <t xml:space="preserve">DESCONOCIDO </t>
  </si>
  <si>
    <t>CARRETERA HERMOSILLO - SAHUARIPA</t>
  </si>
  <si>
    <t>magdalena</t>
  </si>
  <si>
    <t xml:space="preserve">CARRETERA 28 SUR </t>
  </si>
  <si>
    <t>SAN MIGUEL DE HORCASITAS</t>
  </si>
  <si>
    <t>03 DE AGOSTO 2012</t>
  </si>
  <si>
    <t>05 DE AGOSTO 2012</t>
  </si>
  <si>
    <t>11 DE AGOSTO 2012</t>
  </si>
  <si>
    <t>12 DE AGOSTO 2012</t>
  </si>
  <si>
    <t>13 DE AGOSTO 2012</t>
  </si>
  <si>
    <t>21 DE AGOSTO 2012</t>
  </si>
  <si>
    <t>22 DE AGOSTO 2012</t>
  </si>
  <si>
    <t>30 DE AGOSTO 2012</t>
  </si>
  <si>
    <t>VIAS TREN, PESQUEIRA - CARBO</t>
  </si>
  <si>
    <t>BATUC</t>
  </si>
  <si>
    <t>12 DE SEPTIEMBRE 2012</t>
  </si>
  <si>
    <t>20 DE SEPTIEMBRE 2012</t>
  </si>
  <si>
    <t>21 DE SEPTIEMBRE 2012</t>
  </si>
  <si>
    <t>26 DE SEPTIEMBRE 2012</t>
  </si>
  <si>
    <t>SAN PEDRO</t>
  </si>
  <si>
    <t>02 DE OCTUBRE 2012</t>
  </si>
  <si>
    <t>06 DE OCTUBRE 2012</t>
  </si>
  <si>
    <t>28 DE OCTUBRE 2012</t>
  </si>
  <si>
    <t>pesqueira</t>
  </si>
  <si>
    <t>03 DE NOVIEMBRE 2012</t>
  </si>
  <si>
    <t>08 DE NOVIEMBRE 2012</t>
  </si>
  <si>
    <t>17 DE NOVIEMBRE 2012</t>
  </si>
  <si>
    <t>18 DE NOVIEMBRE 2012</t>
  </si>
  <si>
    <t>23 DE NOVIEMBRE 2012</t>
  </si>
  <si>
    <t>24 DE NOVIEMBRE 2012</t>
  </si>
  <si>
    <t>29 DE NOVIEMBRE 2012</t>
  </si>
  <si>
    <t>VIAS DEL TREN CARR. A MAZATAN</t>
  </si>
  <si>
    <t>01 DE DICIEMBRE 2012</t>
  </si>
  <si>
    <t>17 DE DICIEMBRE 2012</t>
  </si>
  <si>
    <t>30 DE DICIEMBRE 2012</t>
  </si>
  <si>
    <t>CARRETERA 12 SUR</t>
  </si>
  <si>
    <t>total 2012</t>
  </si>
  <si>
    <t>enero 2013</t>
  </si>
  <si>
    <t>enero 2012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</si>
  <si>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</si>
  <si>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</si>
  <si>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</si>
  <si>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</si>
  <si>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</si>
  <si>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</si>
  <si>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</si>
  <si>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</si>
  <si>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</si>
  <si>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</si>
  <si>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</si>
  <si>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CARRETERA 36 NTE</t>
  </si>
  <si>
    <t>febrero 2013</t>
  </si>
  <si>
    <t>marzo 2013</t>
  </si>
  <si>
    <t>abril 2013</t>
  </si>
  <si>
    <t>mayo 2013</t>
  </si>
  <si>
    <t>junio 2013</t>
  </si>
  <si>
    <t>CARRETERA HERMOSILLO - BENJAMIN HILL</t>
  </si>
  <si>
    <t>CARRETERA 15, TRAMO HERMOSILLO - GUAYMAS</t>
  </si>
  <si>
    <t>TECORIPA</t>
  </si>
  <si>
    <t>CARRETERA 26</t>
  </si>
  <si>
    <t>CARRETERA HERMOSILLO - SANTA ANA</t>
  </si>
  <si>
    <t>julio 2013</t>
  </si>
  <si>
    <t>BACADEHUACHI</t>
  </si>
  <si>
    <t>KM 17 CARRETERA</t>
  </si>
  <si>
    <t>CARRETERA A LA MINA NICO</t>
  </si>
  <si>
    <t>CARRETERA RAYON - CARBO</t>
  </si>
  <si>
    <t>CARRETERA INTERNACIONAL MEXICO - NOGALES, TRAMO HERMOSILLO - NOGALEs</t>
  </si>
  <si>
    <t>CARRETERA MINA NICO</t>
  </si>
  <si>
    <t>agosto 2013</t>
  </si>
  <si>
    <t>caborca</t>
  </si>
  <si>
    <t>septiembre 2013</t>
  </si>
  <si>
    <t>octubre 2013</t>
  </si>
  <si>
    <t>CARRETERA INTERNACIONAL NUMERO 15, TRAMO HERMOSILLO - NOGALES</t>
  </si>
  <si>
    <t>diciembre 2013</t>
  </si>
  <si>
    <t>noviembre 2013</t>
  </si>
  <si>
    <t>CAMINO VECINAL DE PESQUEIRA A CARBO</t>
  </si>
  <si>
    <t>yecora</t>
  </si>
  <si>
    <t>total 2013</t>
  </si>
  <si>
    <t>enero 2014</t>
  </si>
  <si>
    <t xml:space="preserve">22 DE ENERO </t>
  </si>
  <si>
    <t>febrero 2014</t>
  </si>
  <si>
    <t>RAYON</t>
  </si>
  <si>
    <t>CARRETERA 28 SUR</t>
  </si>
  <si>
    <t>marzo 2014</t>
  </si>
  <si>
    <t>CARRETERA A GUAYMAS</t>
  </si>
  <si>
    <t>abril 2014</t>
  </si>
  <si>
    <t>CARRETERA INTERNACIONAL HERMOSILLO - NOGALES</t>
  </si>
  <si>
    <t>mayo 2014</t>
  </si>
  <si>
    <t>VIA FERROVIARIA ESTACION ZAMORA</t>
  </si>
  <si>
    <t>junio 2014</t>
  </si>
  <si>
    <t>julio 2014</t>
  </si>
  <si>
    <t>VIA FERROVIARIA DE ESTACION ZAMORA</t>
  </si>
  <si>
    <t>CARRETERA NUMERO QUINCE</t>
  </si>
  <si>
    <t>agosto 2014</t>
  </si>
  <si>
    <t>SAN JAVIER</t>
  </si>
  <si>
    <t>septiembre 2014</t>
  </si>
  <si>
    <t>octubre 2014</t>
  </si>
  <si>
    <t xml:space="preserve">29 DE OCTUBRE </t>
  </si>
  <si>
    <t>noviembre 2014</t>
  </si>
  <si>
    <t>diciembre 2014</t>
  </si>
  <si>
    <t>total 2014</t>
  </si>
  <si>
    <t>enero 2015</t>
  </si>
  <si>
    <t>CARRETERA HERMOSILLO - KINO</t>
  </si>
  <si>
    <t>CARRETERA GUAYMAS - HERMOSILLO</t>
  </si>
  <si>
    <t>febrero 2015</t>
  </si>
  <si>
    <t>marzo 2015</t>
  </si>
  <si>
    <t>abril 2015</t>
  </si>
  <si>
    <t>CALLE 12 SUR</t>
  </si>
  <si>
    <t>mayo 2015</t>
  </si>
  <si>
    <t>junio 2016</t>
  </si>
  <si>
    <t>CARRETERA 4 SUR</t>
  </si>
  <si>
    <t>carbo</t>
  </si>
  <si>
    <t>CARRETERA 4</t>
  </si>
  <si>
    <t>julio 2015</t>
  </si>
  <si>
    <t>ESTACION PESQUEIRA</t>
  </si>
  <si>
    <t>agosto 2015</t>
  </si>
  <si>
    <t>CARRETERA A URES</t>
  </si>
  <si>
    <t>septiembre 2015</t>
  </si>
  <si>
    <t>CARRETERA SAN PEDRO - URES</t>
  </si>
  <si>
    <t>octubre 2015</t>
  </si>
  <si>
    <t>noviembre 2015</t>
  </si>
  <si>
    <t>diciembre 2015</t>
  </si>
  <si>
    <t>CARRETERA 100</t>
  </si>
  <si>
    <t>enero 2016</t>
  </si>
  <si>
    <t>febrero 2016</t>
  </si>
  <si>
    <t>cumpas</t>
  </si>
  <si>
    <t>marzo 2016</t>
  </si>
  <si>
    <t>abril 2016</t>
  </si>
  <si>
    <t>mayo 2016</t>
  </si>
  <si>
    <t>CARRETERA PESQUEIRA-ZAMORA</t>
  </si>
  <si>
    <t>julio 2016</t>
  </si>
  <si>
    <t>agosto 2016</t>
  </si>
  <si>
    <t>TRAMO HERMOSILLO - URES</t>
  </si>
  <si>
    <t>septiembre 2016</t>
  </si>
  <si>
    <t>CARRETERA NUÑEZ, ESTACION PESQUEIRA</t>
  </si>
  <si>
    <t>CARRETERA 28 NORTE</t>
  </si>
  <si>
    <t>CARRETERA CIEN</t>
  </si>
  <si>
    <t>octubre 2016</t>
  </si>
  <si>
    <t>aconchi</t>
  </si>
  <si>
    <t>noviembre 2016</t>
  </si>
  <si>
    <t>diciembre 2016</t>
  </si>
  <si>
    <t>CARRETERA ESTACION PESQUEIRA</t>
  </si>
  <si>
    <t>total 2015</t>
  </si>
  <si>
    <t>total 2016</t>
  </si>
  <si>
    <t>enero 2017</t>
  </si>
  <si>
    <t>CARRETERA URES - ZAMORA</t>
  </si>
  <si>
    <t>febrero 2017</t>
  </si>
  <si>
    <t>marzo 2017</t>
  </si>
  <si>
    <t>EST. PESQUEIRA</t>
  </si>
  <si>
    <t>abril 2017</t>
  </si>
  <si>
    <t>CAMINO DE TERRACERIA CARBO - PESQUEIRA, KILOMETRO FERROVIARIO</t>
  </si>
  <si>
    <t>mayo 2017</t>
  </si>
  <si>
    <t>CALLE SIN NOMBRE</t>
  </si>
  <si>
    <t>junio 2017</t>
  </si>
  <si>
    <t>CARRETERA A SAN MIGUEL DE HORCASITAS</t>
  </si>
  <si>
    <t>CARRETERA FEDERAL MEXICO 14, TRAMO HERMOSILLO - URES</t>
  </si>
  <si>
    <t>julio 2017</t>
  </si>
  <si>
    <t>agosto 2017</t>
  </si>
  <si>
    <t>querobabi</t>
  </si>
  <si>
    <t>septiembre 2017</t>
  </si>
  <si>
    <t>QUEROBABI</t>
  </si>
  <si>
    <t>CARRETERA  ZAMORA - ESTACION PESQUEIRA</t>
  </si>
  <si>
    <t>octubre 2017</t>
  </si>
  <si>
    <t xml:space="preserve">SAN MIGUEL DE HORCASITAS </t>
  </si>
  <si>
    <t>noviembre 2017</t>
  </si>
  <si>
    <t>CARRETERA GUAYMAS-HERMOSILLO</t>
  </si>
  <si>
    <t>TRAMO FERROVIARIO ESTACION ZAMORA - PESQUEIRA</t>
  </si>
  <si>
    <t>enero 2018</t>
  </si>
  <si>
    <t>total 2017</t>
  </si>
  <si>
    <t>diciembre 2017</t>
  </si>
  <si>
    <t>CARRETERA A NOGALES</t>
  </si>
  <si>
    <t>OPODEPE</t>
  </si>
  <si>
    <t>CARRETERA INTERNACIONAL HERMOSILLO - SANTA ANA</t>
  </si>
  <si>
    <t>MESA TRES RIOS</t>
  </si>
  <si>
    <t>TRAMO HERMOSILLO - GUAYMAS</t>
  </si>
  <si>
    <t>ENTRADA A ESTACION ZAMORA</t>
  </si>
  <si>
    <t>junio 2018</t>
  </si>
  <si>
    <t>febrero 2018</t>
  </si>
  <si>
    <t>marzo 2018</t>
  </si>
  <si>
    <t>abril 2018</t>
  </si>
  <si>
    <t>mayo 2018</t>
  </si>
  <si>
    <t>ENTRONQUE ZAMORA - PESQUEIRA</t>
  </si>
  <si>
    <t>julio 2018</t>
  </si>
  <si>
    <t>agosto 2018</t>
  </si>
  <si>
    <t>septiembre 2018</t>
  </si>
  <si>
    <t>octubre 2018</t>
  </si>
  <si>
    <t>noviembre 2018</t>
  </si>
  <si>
    <t>CARRETERA FEDERAL MEXICO 15, TRAMO CIUDAD OBREGON - HERMOSILLO</t>
  </si>
  <si>
    <t>diciembre 2018</t>
  </si>
  <si>
    <t>total 2018</t>
  </si>
  <si>
    <t>enero 2019</t>
  </si>
  <si>
    <t>ESTACION PESQUERIA</t>
  </si>
  <si>
    <t>TRAMO CARRETERO EL TRONCONAL Y SAN MIGUEL DE HORCASITAS</t>
  </si>
  <si>
    <t>febrero 2019</t>
  </si>
  <si>
    <t>guaymas</t>
  </si>
  <si>
    <t>CARRETERA 440 OBREGON - HERMOSILLO, TRAMO GUAYMAS - HERMOSILLO</t>
  </si>
  <si>
    <t>marzo 2019</t>
  </si>
  <si>
    <t>TRAMO CARRETERRO PESQUEIRA - ESTACION ZAMORA</t>
  </si>
  <si>
    <t>abril 2019</t>
  </si>
  <si>
    <t>mayo 2019</t>
  </si>
  <si>
    <t>junio 2019</t>
  </si>
  <si>
    <t>OBREGON</t>
  </si>
  <si>
    <t>TRAMO ZAMORA  - PESQUEIRA, TRAMO FERROVIARIO</t>
  </si>
  <si>
    <t>julio 2019</t>
  </si>
  <si>
    <t>CARRETERA INTERNACIONAL A NOGALES</t>
  </si>
  <si>
    <t>agosto 2019</t>
  </si>
  <si>
    <t>CARRETERA A NOGALES, LIBRAMIENTO A GUAYMAS</t>
  </si>
  <si>
    <t>VIA DEL TREN (CAMINO A PESQUEIRA Y CARRETERA 71)</t>
  </si>
  <si>
    <t>septiembre 2019</t>
  </si>
  <si>
    <t>TRAMO FERROVIARIO HERMOSILLO - PESQUEIRA</t>
  </si>
  <si>
    <t>CARRETERA MINA NYCO AL PONIENTE</t>
  </si>
  <si>
    <t>octubre 2019</t>
  </si>
  <si>
    <t>noviembre 2019</t>
  </si>
  <si>
    <t xml:space="preserve">25 DE NOVIEMBRE </t>
  </si>
  <si>
    <t>CARRETERA URES-HERMOSILLO</t>
  </si>
  <si>
    <t>diciembre 2019</t>
  </si>
  <si>
    <t>total 2019</t>
  </si>
  <si>
    <t>no llevado en bitácora</t>
  </si>
  <si>
    <t>san luis - riito</t>
  </si>
  <si>
    <t>no identificado recien nacido</t>
  </si>
  <si>
    <t>CAMINO A IMURIS, DE LA CARRETERA CANANEA  - SAN ANTONIO</t>
  </si>
  <si>
    <t>CARRETERA INTERNACION AL #15 MEXICO-NOGALES, TRAMO VICAM-ESTACION OROS</t>
  </si>
  <si>
    <t xml:space="preserve">CARRETERA FEDERAL HERMOSILLO-YECORA, EN EL ENTRONQUE A ONAVAS </t>
  </si>
  <si>
    <t>cucurpe</t>
  </si>
  <si>
    <t>RELACION DE CUERPOS NO IDENTIFICADOS</t>
  </si>
  <si>
    <r>
      <t xml:space="preserve">07 DE ABRIL   </t>
    </r>
    <r>
      <rPr>
        <sz val="12"/>
        <color indexed="9"/>
        <rFont val="Calibri"/>
        <family val="2"/>
      </rPr>
      <t>ESTADISTICA</t>
    </r>
  </si>
  <si>
    <r>
      <t xml:space="preserve">25 DE AGOSTO    </t>
    </r>
    <r>
      <rPr>
        <sz val="12"/>
        <color indexed="9"/>
        <rFont val="Calibri"/>
        <family val="2"/>
      </rPr>
      <t>ESTADISTICA</t>
    </r>
  </si>
  <si>
    <t>NAVOJOA FINAL PONIENTE</t>
  </si>
  <si>
    <t>CALLE CERO NORTE, ENTRE CALLE 28 NORTE Y 12 NORTE</t>
  </si>
  <si>
    <t xml:space="preserve">CARRETERA HERMOSILLO-NOGALES </t>
  </si>
  <si>
    <t>gran total</t>
  </si>
  <si>
    <t>junio 2015</t>
  </si>
  <si>
    <t>03 DE DICIEMBRE</t>
  </si>
  <si>
    <t>13 DE DICIEMBRE</t>
  </si>
  <si>
    <t>TOTAL</t>
  </si>
  <si>
    <t xml:space="preserve">04 DE DICIEMBRE </t>
  </si>
  <si>
    <t xml:space="preserve">05 DE DICIEMBRE </t>
  </si>
  <si>
    <t>16 DE DICIEMBRE</t>
  </si>
  <si>
    <t>CARRETERA NOGALES - HERMOSILLO</t>
  </si>
  <si>
    <t xml:space="preserve">30 DE DICIEMBRE </t>
  </si>
  <si>
    <t>CARRETERA A SAHUARIPA ENTRONQUE MESA DEL SERI</t>
  </si>
  <si>
    <t xml:space="preserve">31 DE DICIEMBRE </t>
  </si>
  <si>
    <t xml:space="preserve">27 DE DICIEMBRE </t>
  </si>
  <si>
    <t>23 DE SEPTIEMBRE 2018</t>
  </si>
  <si>
    <t>28 DE AGOSTO DE 2018</t>
  </si>
  <si>
    <t>06 DE NOVIEMBRE DE 2018</t>
  </si>
  <si>
    <t>01 DE OCTUBRE DE 2018</t>
  </si>
  <si>
    <t>14 DE SEPTIEMBRE DE 2018</t>
  </si>
  <si>
    <t>26 DE DICIEMBRE DE 2018</t>
  </si>
  <si>
    <t>17 DE NOVIEMBRE 2018</t>
  </si>
  <si>
    <t>25 DE AGOSTO DE 2019</t>
  </si>
  <si>
    <t>27 DE AGOSTO DE 2019</t>
  </si>
  <si>
    <t>03 DE SEPTIEMBRE DE 2019</t>
  </si>
  <si>
    <t>11 DE SEPTIEMBRE DE 2019</t>
  </si>
  <si>
    <t>30 DE SEPTIEMBRE DE 2019</t>
  </si>
  <si>
    <t>04 DE NOVIEMBRE DE 2019</t>
  </si>
  <si>
    <t xml:space="preserve">17 DE DICIEMBRE </t>
  </si>
  <si>
    <t>personas encontradas sin vida no identificados inhumadas en fosas comunes del 01 enero 2012 al 31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</si>
</sst>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color theme="1" tint="4.9989318521683403E-2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Alignment="1"/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3" borderId="0" xfId="0" applyFont="1" applyFill="1" applyAlignment="1"/>
    <xf numFmtId="0" fontId="12" fillId="0" borderId="0" xfId="0" applyFont="1" applyBorder="1" applyAlignment="1">
      <alignment horizontal="left"/>
    </xf>
    <xf numFmtId="0" fontId="1" fillId="4" borderId="0" xfId="0" applyFont="1" applyFill="1" applyAlignment="1"/>
    <xf numFmtId="0" fontId="1" fillId="4" borderId="0" xfId="0" applyFont="1" applyFill="1"/>
    <xf numFmtId="0" fontId="14" fillId="3" borderId="0" xfId="0" applyFont="1" applyFill="1" applyAlignment="1"/>
    <xf numFmtId="0" fontId="12" fillId="0" borderId="0" xfId="0" applyFont="1" applyFill="1" applyBorder="1" applyAlignment="1">
      <alignment vertical="center" wrapText="1"/>
    </xf>
    <xf numFmtId="1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16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16" fontId="17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5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5" fontId="8" fillId="0" borderId="1" xfId="0" quotePrefix="1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/>
    </xf>
    <xf numFmtId="1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center"/>
    </xf>
    <xf numFmtId="15" fontId="7" fillId="0" borderId="1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15" fontId="7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15" fontId="15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49" fontId="0" fillId="0" borderId="2" xfId="0" applyNumberFormat="1" applyFill="1" applyBorder="1" applyAlignment="1"/>
    <xf numFmtId="0" fontId="0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/>
    <xf numFmtId="0" fontId="0" fillId="0" borderId="4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0" xfId="0" applyFont="1" applyFill="1"/>
    <xf numFmtId="0" fontId="1" fillId="5" borderId="0" xfId="0" applyFont="1" applyFill="1" applyAlignment="1"/>
    <xf numFmtId="49" fontId="0" fillId="2" borderId="2" xfId="0" applyNumberForma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35"/>
  <sheetViews>
    <sheetView zoomScale="80" zoomScaleNormal="80" workbookViewId="0">
      <pane ySplit="5" topLeftCell="A6" activePane="bottomLeft" state="frozen"/>
      <selection activeCell="J39" sqref="J39"/>
      <selection pane="bottomLeft" activeCell="C13" sqref="C13"/>
    </sheetView>
  </sheetViews>
  <sheetFormatPr baseColWidth="10" defaultRowHeight="15" x14ac:dyDescent="0.25"/>
  <cols>
    <col min="1" max="3" width="40.7109375" style="12" customWidth="1"/>
    <col min="4" max="4" width="11.42578125" style="12"/>
  </cols>
  <sheetData>
    <row r="1" spans="1:4" x14ac:dyDescent="0.25">
      <c r="A1" s="17" t="s">
        <v>714</v>
      </c>
    </row>
    <row r="4" spans="1:4" ht="22.5" customHeight="1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</row>
    <row r="6" spans="1:4" x14ac:dyDescent="0.25">
      <c r="A6" s="93" t="s">
        <v>495</v>
      </c>
      <c r="B6" s="93"/>
      <c r="C6" s="93"/>
      <c r="D6" s="81"/>
    </row>
    <row r="7" spans="1:4" ht="15.75" x14ac:dyDescent="0.25">
      <c r="A7" s="28" t="s">
        <v>443</v>
      </c>
      <c r="B7" s="28" t="s">
        <v>11</v>
      </c>
      <c r="C7" s="28" t="s">
        <v>24</v>
      </c>
      <c r="D7" s="46">
        <v>1</v>
      </c>
    </row>
    <row r="8" spans="1:4" ht="15.75" x14ac:dyDescent="0.25">
      <c r="A8" s="28" t="s">
        <v>443</v>
      </c>
      <c r="B8" s="28" t="s">
        <v>249</v>
      </c>
      <c r="C8" s="28" t="s">
        <v>24</v>
      </c>
      <c r="D8" s="46">
        <v>1</v>
      </c>
    </row>
    <row r="9" spans="1:4" ht="15.75" x14ac:dyDescent="0.25">
      <c r="A9" s="28" t="s">
        <v>443</v>
      </c>
      <c r="B9" s="28" t="s">
        <v>153</v>
      </c>
      <c r="C9" s="28" t="s">
        <v>24</v>
      </c>
      <c r="D9" s="46">
        <v>1</v>
      </c>
    </row>
    <row r="10" spans="1:4" ht="15.75" x14ac:dyDescent="0.25">
      <c r="A10" s="28" t="s">
        <v>444</v>
      </c>
      <c r="B10" s="28" t="s">
        <v>92</v>
      </c>
      <c r="C10" s="28" t="s">
        <v>24</v>
      </c>
      <c r="D10" s="46">
        <v>1</v>
      </c>
    </row>
    <row r="11" spans="1:4" ht="15.75" x14ac:dyDescent="0.25">
      <c r="A11" s="28" t="s">
        <v>443</v>
      </c>
      <c r="B11" s="28" t="s">
        <v>96</v>
      </c>
      <c r="C11" s="28" t="s">
        <v>24</v>
      </c>
      <c r="D11" s="46">
        <v>1</v>
      </c>
    </row>
    <row r="12" spans="1:4" ht="15.75" x14ac:dyDescent="0.25">
      <c r="A12" s="28" t="s">
        <v>443</v>
      </c>
      <c r="B12" s="28" t="s">
        <v>15</v>
      </c>
      <c r="C12" s="28" t="s">
        <v>24</v>
      </c>
      <c r="D12" s="46">
        <v>1</v>
      </c>
    </row>
    <row r="13" spans="1:4" ht="15.75" x14ac:dyDescent="0.25">
      <c r="A13" s="28" t="s">
        <v>447</v>
      </c>
      <c r="B13" s="28" t="s">
        <v>374</v>
      </c>
      <c r="C13" s="28" t="s">
        <v>24</v>
      </c>
      <c r="D13" s="46">
        <v>1</v>
      </c>
    </row>
    <row r="14" spans="1:4" x14ac:dyDescent="0.25">
      <c r="A14" s="7"/>
      <c r="C14" s="7"/>
      <c r="D14" s="18">
        <f>SUM(D7:D13)</f>
        <v>7</v>
      </c>
    </row>
    <row r="15" spans="1:4" ht="15.75" x14ac:dyDescent="0.25">
      <c r="A15" s="84"/>
      <c r="B15" s="83"/>
      <c r="C15" s="84"/>
      <c r="D15" s="82"/>
    </row>
    <row r="16" spans="1:4" ht="15.75" x14ac:dyDescent="0.25">
      <c r="A16" s="7"/>
      <c r="B16" s="9"/>
      <c r="C16" s="7"/>
    </row>
    <row r="17" spans="1:4" x14ac:dyDescent="0.25">
      <c r="A17" s="93" t="s">
        <v>496</v>
      </c>
      <c r="B17" s="93"/>
      <c r="C17" s="93"/>
      <c r="D17" s="81"/>
    </row>
    <row r="18" spans="1:4" ht="15.75" x14ac:dyDescent="0.25">
      <c r="A18" s="46" t="s">
        <v>674</v>
      </c>
      <c r="B18" s="28" t="s">
        <v>326</v>
      </c>
      <c r="C18" s="28" t="s">
        <v>24</v>
      </c>
      <c r="D18" s="46">
        <v>1</v>
      </c>
    </row>
    <row r="19" spans="1:4" ht="15.75" x14ac:dyDescent="0.25">
      <c r="A19" s="28" t="s">
        <v>443</v>
      </c>
      <c r="B19" s="28" t="s">
        <v>21</v>
      </c>
      <c r="C19" s="28" t="s">
        <v>24</v>
      </c>
      <c r="D19" s="46">
        <v>1</v>
      </c>
    </row>
    <row r="20" spans="1:4" ht="15.75" x14ac:dyDescent="0.25">
      <c r="A20" s="28" t="s">
        <v>450</v>
      </c>
      <c r="B20" s="28" t="s">
        <v>376</v>
      </c>
      <c r="C20" s="28" t="s">
        <v>24</v>
      </c>
      <c r="D20" s="46">
        <v>1</v>
      </c>
    </row>
    <row r="21" spans="1:4" ht="15.75" x14ac:dyDescent="0.25">
      <c r="A21" s="28" t="s">
        <v>443</v>
      </c>
      <c r="B21" s="28" t="s">
        <v>252</v>
      </c>
      <c r="C21" s="28" t="s">
        <v>24</v>
      </c>
      <c r="D21" s="46">
        <v>1</v>
      </c>
    </row>
    <row r="22" spans="1:4" ht="15.75" x14ac:dyDescent="0.25">
      <c r="A22" s="71"/>
      <c r="B22" s="72"/>
      <c r="C22" s="73"/>
      <c r="D22" s="18">
        <f>SUM(D18:D21)</f>
        <v>4</v>
      </c>
    </row>
    <row r="25" spans="1:4" x14ac:dyDescent="0.25">
      <c r="A25" s="93" t="s">
        <v>497</v>
      </c>
      <c r="B25" s="93"/>
      <c r="C25" s="93"/>
      <c r="D25" s="81"/>
    </row>
    <row r="26" spans="1:4" ht="15.75" x14ac:dyDescent="0.25">
      <c r="A26" s="28" t="s">
        <v>443</v>
      </c>
      <c r="B26" s="70" t="s">
        <v>165</v>
      </c>
      <c r="C26" s="28" t="s">
        <v>24</v>
      </c>
      <c r="D26" s="46">
        <v>1</v>
      </c>
    </row>
    <row r="27" spans="1:4" ht="15.75" x14ac:dyDescent="0.25">
      <c r="A27" s="28" t="s">
        <v>443</v>
      </c>
      <c r="B27" s="49" t="s">
        <v>253</v>
      </c>
      <c r="C27" s="28" t="s">
        <v>24</v>
      </c>
      <c r="D27" s="46">
        <v>1</v>
      </c>
    </row>
    <row r="28" spans="1:4" ht="15.75" x14ac:dyDescent="0.25">
      <c r="A28" s="28" t="s">
        <v>443</v>
      </c>
      <c r="B28" s="49" t="s">
        <v>254</v>
      </c>
      <c r="C28" s="28" t="s">
        <v>24</v>
      </c>
      <c r="D28" s="46">
        <v>1</v>
      </c>
    </row>
    <row r="29" spans="1:4" ht="15.75" x14ac:dyDescent="0.25">
      <c r="A29" s="28" t="s">
        <v>452</v>
      </c>
      <c r="B29" s="49" t="s">
        <v>27</v>
      </c>
      <c r="C29" s="28" t="s">
        <v>24</v>
      </c>
      <c r="D29" s="46">
        <v>1</v>
      </c>
    </row>
    <row r="30" spans="1:4" x14ac:dyDescent="0.25">
      <c r="A30" s="11"/>
      <c r="B30" s="3"/>
      <c r="C30" s="11"/>
      <c r="D30" s="18">
        <f>SUM(D26:D29)</f>
        <v>4</v>
      </c>
    </row>
    <row r="33" spans="1:4" x14ac:dyDescent="0.25">
      <c r="A33" s="93" t="s">
        <v>498</v>
      </c>
      <c r="B33" s="93"/>
      <c r="C33" s="93"/>
      <c r="D33" s="81"/>
    </row>
    <row r="34" spans="1:4" x14ac:dyDescent="0.25">
      <c r="A34" s="15"/>
      <c r="B34" s="13"/>
      <c r="C34" s="14"/>
      <c r="D34" s="18">
        <v>0</v>
      </c>
    </row>
    <row r="37" spans="1:4" x14ac:dyDescent="0.25">
      <c r="A37" s="93" t="s">
        <v>499</v>
      </c>
      <c r="B37" s="93"/>
      <c r="C37" s="93"/>
      <c r="D37" s="81"/>
    </row>
    <row r="38" spans="1:4" ht="15.75" x14ac:dyDescent="0.25">
      <c r="A38" s="28" t="s">
        <v>443</v>
      </c>
      <c r="B38" s="70" t="s">
        <v>140</v>
      </c>
      <c r="C38" s="28" t="s">
        <v>382</v>
      </c>
      <c r="D38" s="46">
        <v>1</v>
      </c>
    </row>
    <row r="39" spans="1:4" ht="15.75" x14ac:dyDescent="0.25">
      <c r="A39" s="28" t="s">
        <v>443</v>
      </c>
      <c r="B39" s="70" t="s">
        <v>111</v>
      </c>
      <c r="C39" s="28" t="s">
        <v>382</v>
      </c>
      <c r="D39" s="46">
        <v>1</v>
      </c>
    </row>
    <row r="40" spans="1:4" ht="15.75" x14ac:dyDescent="0.25">
      <c r="A40" s="28" t="s">
        <v>443</v>
      </c>
      <c r="B40" s="70" t="s">
        <v>331</v>
      </c>
      <c r="C40" s="28" t="s">
        <v>457</v>
      </c>
      <c r="D40" s="46">
        <v>1</v>
      </c>
    </row>
    <row r="41" spans="1:4" ht="15.75" x14ac:dyDescent="0.25">
      <c r="A41" s="28" t="s">
        <v>443</v>
      </c>
      <c r="B41" s="70" t="s">
        <v>411</v>
      </c>
      <c r="C41" s="74" t="s">
        <v>24</v>
      </c>
      <c r="D41" s="46">
        <v>1</v>
      </c>
    </row>
    <row r="42" spans="1:4" x14ac:dyDescent="0.25">
      <c r="A42" s="11"/>
      <c r="B42" s="3"/>
      <c r="C42" s="11"/>
      <c r="D42" s="18">
        <f>SUM(D38:D41)</f>
        <v>4</v>
      </c>
    </row>
    <row r="45" spans="1:4" x14ac:dyDescent="0.25">
      <c r="A45" s="93" t="s">
        <v>500</v>
      </c>
      <c r="B45" s="93"/>
      <c r="C45" s="93"/>
      <c r="D45" s="81"/>
    </row>
    <row r="46" spans="1:4" ht="15.75" x14ac:dyDescent="0.25">
      <c r="A46" s="28" t="s">
        <v>443</v>
      </c>
      <c r="B46" s="70" t="s">
        <v>177</v>
      </c>
      <c r="C46" s="28" t="s">
        <v>24</v>
      </c>
      <c r="D46" s="46">
        <v>1</v>
      </c>
    </row>
    <row r="47" spans="1:4" ht="15.75" x14ac:dyDescent="0.25">
      <c r="A47" s="28" t="s">
        <v>443</v>
      </c>
      <c r="B47" s="70" t="s">
        <v>332</v>
      </c>
      <c r="C47" s="28" t="s">
        <v>24</v>
      </c>
      <c r="D47" s="46">
        <v>1</v>
      </c>
    </row>
    <row r="48" spans="1:4" ht="15.75" x14ac:dyDescent="0.25">
      <c r="A48" s="28" t="s">
        <v>443</v>
      </c>
      <c r="B48" s="70" t="s">
        <v>178</v>
      </c>
      <c r="C48" s="28" t="s">
        <v>24</v>
      </c>
      <c r="D48" s="46">
        <v>1</v>
      </c>
    </row>
    <row r="49" spans="1:4" ht="15.75" x14ac:dyDescent="0.25">
      <c r="A49" s="28" t="s">
        <v>446</v>
      </c>
      <c r="B49" s="70" t="s">
        <v>335</v>
      </c>
      <c r="C49" s="28" t="s">
        <v>24</v>
      </c>
      <c r="D49" s="46">
        <v>1</v>
      </c>
    </row>
    <row r="50" spans="1:4" x14ac:dyDescent="0.25">
      <c r="B50" s="16"/>
      <c r="D50" s="18">
        <f>SUM(D46:D49)</f>
        <v>4</v>
      </c>
    </row>
    <row r="53" spans="1:4" x14ac:dyDescent="0.25">
      <c r="A53" s="93" t="s">
        <v>501</v>
      </c>
      <c r="B53" s="93"/>
      <c r="C53" s="93"/>
      <c r="D53" s="81"/>
    </row>
    <row r="54" spans="1:4" ht="15.75" x14ac:dyDescent="0.25">
      <c r="A54" s="28" t="s">
        <v>443</v>
      </c>
      <c r="B54" s="70" t="s">
        <v>52</v>
      </c>
      <c r="C54" s="28" t="s">
        <v>24</v>
      </c>
      <c r="D54" s="46">
        <v>1</v>
      </c>
    </row>
    <row r="55" spans="1:4" ht="15.75" x14ac:dyDescent="0.25">
      <c r="A55" s="28" t="s">
        <v>459</v>
      </c>
      <c r="B55" s="70" t="s">
        <v>56</v>
      </c>
      <c r="C55" s="28" t="s">
        <v>24</v>
      </c>
      <c r="D55" s="46">
        <v>1</v>
      </c>
    </row>
    <row r="56" spans="1:4" ht="15.75" x14ac:dyDescent="0.25">
      <c r="A56" s="50" t="s">
        <v>460</v>
      </c>
      <c r="B56" s="75" t="s">
        <v>56</v>
      </c>
      <c r="C56" s="28" t="s">
        <v>24</v>
      </c>
      <c r="D56" s="46">
        <v>1</v>
      </c>
    </row>
    <row r="57" spans="1:4" ht="15.75" x14ac:dyDescent="0.25">
      <c r="A57" s="28" t="s">
        <v>443</v>
      </c>
      <c r="B57" s="70" t="s">
        <v>57</v>
      </c>
      <c r="C57" s="28" t="s">
        <v>24</v>
      </c>
      <c r="D57" s="46">
        <v>1</v>
      </c>
    </row>
    <row r="58" spans="1:4" ht="15.75" x14ac:dyDescent="0.25">
      <c r="A58" s="28" t="s">
        <v>461</v>
      </c>
      <c r="B58" s="70" t="s">
        <v>57</v>
      </c>
      <c r="C58" s="28" t="s">
        <v>24</v>
      </c>
      <c r="D58" s="46">
        <v>1</v>
      </c>
    </row>
    <row r="59" spans="1:4" ht="15.75" x14ac:dyDescent="0.25">
      <c r="A59" s="28" t="s">
        <v>443</v>
      </c>
      <c r="B59" s="70" t="s">
        <v>269</v>
      </c>
      <c r="C59" s="28" t="s">
        <v>24</v>
      </c>
      <c r="D59" s="46">
        <v>1</v>
      </c>
    </row>
    <row r="60" spans="1:4" x14ac:dyDescent="0.25">
      <c r="A60" s="7"/>
      <c r="B60" s="7"/>
      <c r="C60" s="7"/>
      <c r="D60" s="18">
        <f>SUM(D54:D59)</f>
        <v>6</v>
      </c>
    </row>
    <row r="63" spans="1:4" x14ac:dyDescent="0.25">
      <c r="A63" s="93" t="s">
        <v>502</v>
      </c>
      <c r="B63" s="93"/>
      <c r="C63" s="93"/>
      <c r="D63" s="81"/>
    </row>
    <row r="64" spans="1:4" ht="15.75" x14ac:dyDescent="0.25">
      <c r="A64" s="28" t="s">
        <v>470</v>
      </c>
      <c r="B64" s="28" t="s">
        <v>462</v>
      </c>
      <c r="C64" s="28" t="s">
        <v>24</v>
      </c>
      <c r="D64" s="46">
        <v>1</v>
      </c>
    </row>
    <row r="65" spans="1:4" ht="15.75" x14ac:dyDescent="0.25">
      <c r="A65" s="50" t="s">
        <v>17</v>
      </c>
      <c r="B65" s="50" t="s">
        <v>463</v>
      </c>
      <c r="C65" s="28" t="s">
        <v>24</v>
      </c>
      <c r="D65" s="46">
        <v>1</v>
      </c>
    </row>
    <row r="66" spans="1:4" ht="15.75" x14ac:dyDescent="0.25">
      <c r="A66" s="28" t="s">
        <v>443</v>
      </c>
      <c r="B66" s="28" t="s">
        <v>464</v>
      </c>
      <c r="C66" s="28" t="s">
        <v>24</v>
      </c>
      <c r="D66" s="46">
        <v>1</v>
      </c>
    </row>
    <row r="67" spans="1:4" ht="15.75" x14ac:dyDescent="0.25">
      <c r="A67" s="28" t="s">
        <v>443</v>
      </c>
      <c r="B67" s="28" t="s">
        <v>465</v>
      </c>
      <c r="C67" s="28" t="s">
        <v>24</v>
      </c>
      <c r="D67" s="46">
        <v>1</v>
      </c>
    </row>
    <row r="68" spans="1:4" ht="15.75" x14ac:dyDescent="0.25">
      <c r="A68" s="28" t="s">
        <v>443</v>
      </c>
      <c r="B68" s="28" t="s">
        <v>466</v>
      </c>
      <c r="C68" s="28" t="s">
        <v>24</v>
      </c>
      <c r="D68" s="46">
        <v>1</v>
      </c>
    </row>
    <row r="69" spans="1:4" ht="15.75" x14ac:dyDescent="0.25">
      <c r="A69" s="50" t="s">
        <v>471</v>
      </c>
      <c r="B69" s="50" t="s">
        <v>467</v>
      </c>
      <c r="C69" s="28" t="s">
        <v>24</v>
      </c>
      <c r="D69" s="46">
        <v>1</v>
      </c>
    </row>
    <row r="70" spans="1:4" ht="15.75" x14ac:dyDescent="0.25">
      <c r="A70" s="76" t="s">
        <v>461</v>
      </c>
      <c r="B70" s="28" t="s">
        <v>468</v>
      </c>
      <c r="C70" s="28" t="s">
        <v>24</v>
      </c>
      <c r="D70" s="46">
        <v>1</v>
      </c>
    </row>
    <row r="71" spans="1:4" ht="15.75" x14ac:dyDescent="0.25">
      <c r="A71" s="28" t="s">
        <v>443</v>
      </c>
      <c r="B71" s="28" t="s">
        <v>469</v>
      </c>
      <c r="C71" s="28" t="s">
        <v>24</v>
      </c>
      <c r="D71" s="46">
        <v>1</v>
      </c>
    </row>
    <row r="72" spans="1:4" x14ac:dyDescent="0.25">
      <c r="A72"/>
      <c r="B72"/>
      <c r="C72"/>
      <c r="D72" s="18">
        <f>SUM(D64:D71)</f>
        <v>8</v>
      </c>
    </row>
    <row r="75" spans="1:4" x14ac:dyDescent="0.25">
      <c r="A75" s="93" t="s">
        <v>503</v>
      </c>
      <c r="B75" s="93"/>
      <c r="C75" s="93"/>
      <c r="D75" s="81"/>
    </row>
    <row r="76" spans="1:4" ht="15.75" x14ac:dyDescent="0.25">
      <c r="A76" s="28" t="s">
        <v>443</v>
      </c>
      <c r="B76" s="28" t="s">
        <v>472</v>
      </c>
      <c r="C76" s="28" t="s">
        <v>24</v>
      </c>
      <c r="D76" s="46">
        <v>1</v>
      </c>
    </row>
    <row r="77" spans="1:4" ht="15.75" x14ac:dyDescent="0.25">
      <c r="A77" s="28" t="s">
        <v>443</v>
      </c>
      <c r="B77" s="28" t="s">
        <v>473</v>
      </c>
      <c r="C77" s="28" t="s">
        <v>24</v>
      </c>
      <c r="D77" s="46">
        <v>1</v>
      </c>
    </row>
    <row r="78" spans="1:4" ht="15.75" x14ac:dyDescent="0.25">
      <c r="A78" s="50" t="s">
        <v>443</v>
      </c>
      <c r="B78" s="50" t="s">
        <v>474</v>
      </c>
      <c r="C78" s="28" t="s">
        <v>24</v>
      </c>
      <c r="D78" s="46">
        <v>1</v>
      </c>
    </row>
    <row r="79" spans="1:4" ht="15.75" x14ac:dyDescent="0.25">
      <c r="A79" s="28" t="s">
        <v>443</v>
      </c>
      <c r="B79" s="50" t="s">
        <v>475</v>
      </c>
      <c r="C79" s="28" t="s">
        <v>24</v>
      </c>
      <c r="D79" s="46">
        <v>1</v>
      </c>
    </row>
    <row r="80" spans="1:4" x14ac:dyDescent="0.25">
      <c r="A80" s="7"/>
      <c r="B80" s="7"/>
      <c r="C80" s="7"/>
      <c r="D80" s="18">
        <f>SUM(D76:D79)</f>
        <v>4</v>
      </c>
    </row>
    <row r="83" spans="1:4" x14ac:dyDescent="0.25">
      <c r="A83" s="93" t="s">
        <v>504</v>
      </c>
      <c r="B83" s="93"/>
      <c r="C83" s="93"/>
      <c r="D83" s="81"/>
    </row>
    <row r="84" spans="1:4" ht="15.75" x14ac:dyDescent="0.25">
      <c r="A84" s="28" t="s">
        <v>443</v>
      </c>
      <c r="B84" s="50" t="s">
        <v>477</v>
      </c>
      <c r="C84" s="50" t="s">
        <v>24</v>
      </c>
      <c r="D84" s="46">
        <v>1</v>
      </c>
    </row>
    <row r="85" spans="1:4" ht="15.75" x14ac:dyDescent="0.25">
      <c r="A85" s="28" t="s">
        <v>443</v>
      </c>
      <c r="B85" s="28" t="s">
        <v>478</v>
      </c>
      <c r="C85" s="28" t="s">
        <v>24</v>
      </c>
      <c r="D85" s="46">
        <v>1</v>
      </c>
    </row>
    <row r="86" spans="1:4" ht="15.75" x14ac:dyDescent="0.25">
      <c r="A86" s="50" t="s">
        <v>443</v>
      </c>
      <c r="B86" s="28" t="s">
        <v>479</v>
      </c>
      <c r="C86" s="28" t="s">
        <v>24</v>
      </c>
      <c r="D86" s="46">
        <v>1</v>
      </c>
    </row>
    <row r="87" spans="1:4" ht="15.75" x14ac:dyDescent="0.25">
      <c r="A87" s="19"/>
      <c r="B87" s="11"/>
      <c r="C87" s="11"/>
      <c r="D87" s="18">
        <f>SUM(D84:D86)</f>
        <v>3</v>
      </c>
    </row>
    <row r="90" spans="1:4" x14ac:dyDescent="0.25">
      <c r="A90" s="93" t="s">
        <v>505</v>
      </c>
      <c r="B90" s="93"/>
      <c r="C90" s="93"/>
      <c r="D90" s="81"/>
    </row>
    <row r="91" spans="1:4" ht="15.75" x14ac:dyDescent="0.25">
      <c r="A91" s="28" t="s">
        <v>443</v>
      </c>
      <c r="B91" s="70" t="s">
        <v>481</v>
      </c>
      <c r="C91" s="28" t="s">
        <v>24</v>
      </c>
      <c r="D91" s="46">
        <v>1</v>
      </c>
    </row>
    <row r="92" spans="1:4" ht="15.75" x14ac:dyDescent="0.25">
      <c r="A92" s="28" t="s">
        <v>443</v>
      </c>
      <c r="B92" s="70" t="s">
        <v>482</v>
      </c>
      <c r="C92" s="50" t="s">
        <v>24</v>
      </c>
      <c r="D92" s="46">
        <v>1</v>
      </c>
    </row>
    <row r="93" spans="1:4" ht="15.75" x14ac:dyDescent="0.25">
      <c r="A93" s="28" t="s">
        <v>443</v>
      </c>
      <c r="B93" s="70" t="s">
        <v>483</v>
      </c>
      <c r="C93" s="28" t="s">
        <v>24</v>
      </c>
      <c r="D93" s="46">
        <v>1</v>
      </c>
    </row>
    <row r="94" spans="1:4" ht="15.75" x14ac:dyDescent="0.25">
      <c r="A94" s="28" t="s">
        <v>443</v>
      </c>
      <c r="B94" s="70" t="s">
        <v>484</v>
      </c>
      <c r="C94" s="28" t="s">
        <v>24</v>
      </c>
      <c r="D94" s="46">
        <v>1</v>
      </c>
    </row>
    <row r="95" spans="1:4" ht="15.75" x14ac:dyDescent="0.25">
      <c r="A95" s="28" t="s">
        <v>443</v>
      </c>
      <c r="B95" s="70" t="s">
        <v>485</v>
      </c>
      <c r="C95" s="28" t="s">
        <v>24</v>
      </c>
      <c r="D95" s="46">
        <v>1</v>
      </c>
    </row>
    <row r="96" spans="1:4" ht="15.75" x14ac:dyDescent="0.25">
      <c r="A96" s="28" t="s">
        <v>488</v>
      </c>
      <c r="B96" s="28" t="s">
        <v>486</v>
      </c>
      <c r="C96" s="28" t="s">
        <v>24</v>
      </c>
      <c r="D96" s="46">
        <v>1</v>
      </c>
    </row>
    <row r="97" spans="1:4" ht="15.75" x14ac:dyDescent="0.25">
      <c r="A97" s="28" t="s">
        <v>443</v>
      </c>
      <c r="B97" s="28" t="s">
        <v>487</v>
      </c>
      <c r="C97" s="28" t="s">
        <v>24</v>
      </c>
      <c r="D97" s="46">
        <v>1</v>
      </c>
    </row>
    <row r="98" spans="1:4" ht="15.75" x14ac:dyDescent="0.25">
      <c r="A98" s="19"/>
      <c r="B98" s="19"/>
      <c r="C98" s="19"/>
      <c r="D98" s="18">
        <f>SUM(D91:D97)</f>
        <v>7</v>
      </c>
    </row>
    <row r="101" spans="1:4" x14ac:dyDescent="0.25">
      <c r="A101" s="93" t="s">
        <v>506</v>
      </c>
      <c r="B101" s="93"/>
      <c r="C101" s="93"/>
      <c r="D101" s="81"/>
    </row>
    <row r="102" spans="1:4" ht="15.75" x14ac:dyDescent="0.25">
      <c r="A102" s="28" t="s">
        <v>492</v>
      </c>
      <c r="B102" s="28" t="s">
        <v>489</v>
      </c>
      <c r="C102" s="28" t="s">
        <v>24</v>
      </c>
      <c r="D102" s="46">
        <v>1</v>
      </c>
    </row>
    <row r="103" spans="1:4" ht="15.75" x14ac:dyDescent="0.25">
      <c r="A103" s="50" t="s">
        <v>443</v>
      </c>
      <c r="B103" s="28" t="s">
        <v>490</v>
      </c>
      <c r="C103" s="28" t="s">
        <v>24</v>
      </c>
      <c r="D103" s="46">
        <v>1</v>
      </c>
    </row>
    <row r="104" spans="1:4" ht="15.75" x14ac:dyDescent="0.25">
      <c r="A104" s="28" t="s">
        <v>443</v>
      </c>
      <c r="B104" s="28" t="s">
        <v>491</v>
      </c>
      <c r="C104" s="28" t="s">
        <v>24</v>
      </c>
      <c r="D104" s="46">
        <v>1</v>
      </c>
    </row>
    <row r="105" spans="1:4" x14ac:dyDescent="0.25">
      <c r="A105"/>
      <c r="B105"/>
      <c r="C105"/>
      <c r="D105" s="18">
        <f>SUM(D102:D104)</f>
        <v>3</v>
      </c>
    </row>
    <row r="107" spans="1:4" x14ac:dyDescent="0.25">
      <c r="C107" s="20" t="s">
        <v>493</v>
      </c>
      <c r="D107" s="21">
        <f>+D14+D22+D30+D34+D42+D50+D60+D72+D80+D87+D98+D105</f>
        <v>54</v>
      </c>
    </row>
    <row r="110" spans="1:4" x14ac:dyDescent="0.25">
      <c r="A110" s="93" t="s">
        <v>494</v>
      </c>
      <c r="B110" s="93"/>
      <c r="C110" s="93"/>
      <c r="D110" s="81"/>
    </row>
    <row r="111" spans="1:4" ht="15.75" x14ac:dyDescent="0.25">
      <c r="A111" s="28" t="s">
        <v>443</v>
      </c>
      <c r="B111" s="70" t="s">
        <v>90</v>
      </c>
      <c r="C111" s="28" t="s">
        <v>382</v>
      </c>
      <c r="D111" s="46">
        <v>1</v>
      </c>
    </row>
    <row r="112" spans="1:4" ht="15.75" x14ac:dyDescent="0.25">
      <c r="A112" s="28" t="s">
        <v>443</v>
      </c>
      <c r="B112" s="28" t="s">
        <v>250</v>
      </c>
      <c r="C112" s="28" t="s">
        <v>24</v>
      </c>
      <c r="D112" s="46">
        <v>1</v>
      </c>
    </row>
    <row r="113" spans="1:4" ht="15.75" x14ac:dyDescent="0.25">
      <c r="A113" s="28" t="s">
        <v>507</v>
      </c>
      <c r="B113" s="28" t="s">
        <v>92</v>
      </c>
      <c r="C113" s="28" t="s">
        <v>24</v>
      </c>
      <c r="D113" s="46">
        <v>1</v>
      </c>
    </row>
    <row r="114" spans="1:4" ht="15.75" x14ac:dyDescent="0.25">
      <c r="A114" s="28" t="s">
        <v>443</v>
      </c>
      <c r="B114" s="28" t="s">
        <v>155</v>
      </c>
      <c r="C114" s="28" t="s">
        <v>24</v>
      </c>
      <c r="D114" s="46">
        <v>1</v>
      </c>
    </row>
    <row r="115" spans="1:4" ht="15.75" x14ac:dyDescent="0.25">
      <c r="A115" s="28" t="s">
        <v>443</v>
      </c>
      <c r="B115" s="28" t="s">
        <v>324</v>
      </c>
      <c r="C115" s="28" t="s">
        <v>24</v>
      </c>
      <c r="D115" s="46">
        <v>1</v>
      </c>
    </row>
    <row r="116" spans="1:4" ht="15.75" x14ac:dyDescent="0.25">
      <c r="A116" s="28" t="s">
        <v>443</v>
      </c>
      <c r="B116" s="28" t="s">
        <v>94</v>
      </c>
      <c r="C116" s="28" t="s">
        <v>24</v>
      </c>
      <c r="D116" s="46">
        <v>1</v>
      </c>
    </row>
    <row r="117" spans="1:4" ht="15.75" x14ac:dyDescent="0.25">
      <c r="A117" s="28" t="s">
        <v>461</v>
      </c>
      <c r="B117" s="28" t="s">
        <v>97</v>
      </c>
      <c r="C117" s="28" t="s">
        <v>24</v>
      </c>
      <c r="D117" s="46">
        <v>1</v>
      </c>
    </row>
    <row r="118" spans="1:4" x14ac:dyDescent="0.25">
      <c r="D118" s="18">
        <f>SUM(D111:D117)</f>
        <v>7</v>
      </c>
    </row>
    <row r="121" spans="1:4" x14ac:dyDescent="0.25">
      <c r="A121" s="93" t="s">
        <v>508</v>
      </c>
      <c r="B121" s="93"/>
      <c r="C121" s="93"/>
      <c r="D121" s="81"/>
    </row>
    <row r="122" spans="1:4" ht="15.75" x14ac:dyDescent="0.25">
      <c r="A122" s="28" t="s">
        <v>443</v>
      </c>
      <c r="B122" s="28" t="s">
        <v>158</v>
      </c>
      <c r="C122" s="28" t="s">
        <v>24</v>
      </c>
      <c r="D122" s="46">
        <v>1</v>
      </c>
    </row>
    <row r="123" spans="1:4" ht="15.75" x14ac:dyDescent="0.25">
      <c r="A123" s="46" t="s">
        <v>674</v>
      </c>
      <c r="B123" s="28" t="s">
        <v>221</v>
      </c>
      <c r="C123" s="28" t="s">
        <v>24</v>
      </c>
      <c r="D123" s="46">
        <v>1</v>
      </c>
    </row>
    <row r="124" spans="1:4" ht="15.75" x14ac:dyDescent="0.25">
      <c r="A124" s="28" t="s">
        <v>443</v>
      </c>
      <c r="B124" s="28" t="s">
        <v>23</v>
      </c>
      <c r="C124" s="28" t="s">
        <v>24</v>
      </c>
      <c r="D124" s="46">
        <v>1</v>
      </c>
    </row>
    <row r="125" spans="1:4" ht="15.75" x14ac:dyDescent="0.25">
      <c r="A125" s="28" t="s">
        <v>443</v>
      </c>
      <c r="B125" s="28" t="s">
        <v>163</v>
      </c>
      <c r="C125" s="28" t="s">
        <v>24</v>
      </c>
      <c r="D125" s="46">
        <v>1</v>
      </c>
    </row>
    <row r="126" spans="1:4" ht="15.75" x14ac:dyDescent="0.25">
      <c r="A126" s="28" t="s">
        <v>443</v>
      </c>
      <c r="B126" s="28" t="s">
        <v>101</v>
      </c>
      <c r="C126" s="28" t="s">
        <v>24</v>
      </c>
      <c r="D126" s="46">
        <v>1</v>
      </c>
    </row>
    <row r="127" spans="1:4" x14ac:dyDescent="0.25">
      <c r="D127" s="18">
        <f>SUM(D122:D126)</f>
        <v>5</v>
      </c>
    </row>
    <row r="130" spans="1:4" x14ac:dyDescent="0.25">
      <c r="A130" s="93" t="s">
        <v>509</v>
      </c>
      <c r="B130" s="93"/>
      <c r="C130" s="93"/>
      <c r="D130" s="81"/>
    </row>
    <row r="131" spans="1:4" ht="15.75" x14ac:dyDescent="0.25">
      <c r="A131" s="28" t="s">
        <v>443</v>
      </c>
      <c r="B131" s="49" t="s">
        <v>26</v>
      </c>
      <c r="C131" s="28" t="s">
        <v>24</v>
      </c>
      <c r="D131" s="46">
        <v>1</v>
      </c>
    </row>
    <row r="132" spans="1:4" ht="15.75" x14ac:dyDescent="0.25">
      <c r="A132" s="28" t="s">
        <v>443</v>
      </c>
      <c r="B132" s="49" t="s">
        <v>27</v>
      </c>
      <c r="C132" s="28" t="s">
        <v>24</v>
      </c>
      <c r="D132" s="46">
        <v>1</v>
      </c>
    </row>
    <row r="133" spans="1:4" ht="15.75" x14ac:dyDescent="0.25">
      <c r="A133" s="28" t="s">
        <v>443</v>
      </c>
      <c r="B133" s="49" t="s">
        <v>256</v>
      </c>
      <c r="C133" s="28" t="s">
        <v>24</v>
      </c>
      <c r="D133" s="46">
        <v>1</v>
      </c>
    </row>
    <row r="134" spans="1:4" ht="15.75" x14ac:dyDescent="0.25">
      <c r="A134" s="28" t="s">
        <v>443</v>
      </c>
      <c r="B134" s="28" t="s">
        <v>328</v>
      </c>
      <c r="C134" s="28" t="s">
        <v>24</v>
      </c>
      <c r="D134" s="46">
        <v>1</v>
      </c>
    </row>
    <row r="135" spans="1:4" ht="15.75" x14ac:dyDescent="0.25">
      <c r="A135" s="28" t="s">
        <v>443</v>
      </c>
      <c r="B135" s="28" t="s">
        <v>328</v>
      </c>
      <c r="C135" s="28" t="s">
        <v>24</v>
      </c>
      <c r="D135" s="46">
        <v>1</v>
      </c>
    </row>
    <row r="136" spans="1:4" x14ac:dyDescent="0.25">
      <c r="D136" s="18">
        <f>SUM(D131:D135)</f>
        <v>5</v>
      </c>
    </row>
    <row r="139" spans="1:4" x14ac:dyDescent="0.25">
      <c r="A139" s="93" t="s">
        <v>510</v>
      </c>
      <c r="B139" s="93"/>
      <c r="C139" s="93"/>
      <c r="D139" s="81"/>
    </row>
    <row r="140" spans="1:4" ht="15.75" x14ac:dyDescent="0.25">
      <c r="A140" s="28" t="s">
        <v>443</v>
      </c>
      <c r="B140" s="70" t="s">
        <v>33</v>
      </c>
      <c r="C140" s="28" t="s">
        <v>382</v>
      </c>
      <c r="D140" s="46">
        <v>1</v>
      </c>
    </row>
    <row r="141" spans="1:4" ht="15.75" x14ac:dyDescent="0.25">
      <c r="A141" s="28" t="s">
        <v>443</v>
      </c>
      <c r="B141" s="77" t="s">
        <v>107</v>
      </c>
      <c r="C141" s="76" t="s">
        <v>382</v>
      </c>
      <c r="D141" s="46">
        <v>1</v>
      </c>
    </row>
    <row r="142" spans="1:4" x14ac:dyDescent="0.25">
      <c r="D142" s="18">
        <f>SUM(D140:D141)</f>
        <v>2</v>
      </c>
    </row>
    <row r="145" spans="1:4" x14ac:dyDescent="0.25">
      <c r="A145" s="93" t="s">
        <v>511</v>
      </c>
      <c r="B145" s="93"/>
      <c r="C145" s="93"/>
      <c r="D145" s="81"/>
    </row>
    <row r="146" spans="1:4" ht="15.75" x14ac:dyDescent="0.25">
      <c r="A146" s="28" t="s">
        <v>514</v>
      </c>
      <c r="B146" s="70" t="s">
        <v>415</v>
      </c>
      <c r="C146" s="28" t="s">
        <v>24</v>
      </c>
      <c r="D146" s="46">
        <v>1</v>
      </c>
    </row>
    <row r="147" spans="1:4" ht="15.75" x14ac:dyDescent="0.25">
      <c r="A147" s="28" t="s">
        <v>443</v>
      </c>
      <c r="B147" s="70" t="s">
        <v>261</v>
      </c>
      <c r="C147" s="28" t="s">
        <v>24</v>
      </c>
      <c r="D147" s="46">
        <v>1</v>
      </c>
    </row>
    <row r="148" spans="1:4" ht="15.75" x14ac:dyDescent="0.25">
      <c r="A148" s="28" t="s">
        <v>443</v>
      </c>
      <c r="B148" s="70" t="s">
        <v>41</v>
      </c>
      <c r="C148" s="76" t="s">
        <v>24</v>
      </c>
      <c r="D148" s="46">
        <v>1</v>
      </c>
    </row>
    <row r="149" spans="1:4" ht="15.75" x14ac:dyDescent="0.25">
      <c r="A149" s="28" t="s">
        <v>443</v>
      </c>
      <c r="B149" s="70" t="s">
        <v>330</v>
      </c>
      <c r="C149" s="28" t="s">
        <v>24</v>
      </c>
      <c r="D149" s="46">
        <v>1</v>
      </c>
    </row>
    <row r="150" spans="1:4" ht="15.75" x14ac:dyDescent="0.25">
      <c r="A150" s="28" t="s">
        <v>443</v>
      </c>
      <c r="B150" s="70" t="s">
        <v>331</v>
      </c>
      <c r="C150" s="28" t="s">
        <v>24</v>
      </c>
      <c r="D150" s="46">
        <v>1</v>
      </c>
    </row>
    <row r="151" spans="1:4" x14ac:dyDescent="0.25">
      <c r="D151" s="22">
        <f>SUM(D146:D150)</f>
        <v>5</v>
      </c>
    </row>
    <row r="154" spans="1:4" x14ac:dyDescent="0.25">
      <c r="A154" s="93" t="s">
        <v>512</v>
      </c>
      <c r="B154" s="93"/>
      <c r="C154" s="93"/>
      <c r="D154" s="81"/>
    </row>
    <row r="155" spans="1:4" ht="15.75" x14ac:dyDescent="0.25">
      <c r="A155" s="28" t="s">
        <v>515</v>
      </c>
      <c r="B155" s="70" t="s">
        <v>46</v>
      </c>
      <c r="C155" s="28" t="s">
        <v>24</v>
      </c>
      <c r="D155" s="46">
        <v>1</v>
      </c>
    </row>
    <row r="156" spans="1:4" ht="15.75" x14ac:dyDescent="0.25">
      <c r="A156" s="28" t="s">
        <v>516</v>
      </c>
      <c r="B156" s="70" t="s">
        <v>403</v>
      </c>
      <c r="C156" s="28" t="s">
        <v>24</v>
      </c>
      <c r="D156" s="46">
        <v>1</v>
      </c>
    </row>
    <row r="157" spans="1:4" ht="15.75" x14ac:dyDescent="0.25">
      <c r="A157" s="28" t="s">
        <v>443</v>
      </c>
      <c r="B157" s="70" t="s">
        <v>177</v>
      </c>
      <c r="C157" s="28" t="s">
        <v>24</v>
      </c>
      <c r="D157" s="46">
        <v>1</v>
      </c>
    </row>
    <row r="158" spans="1:4" ht="15.75" x14ac:dyDescent="0.25">
      <c r="A158" s="28" t="s">
        <v>443</v>
      </c>
      <c r="B158" s="70" t="s">
        <v>332</v>
      </c>
      <c r="C158" s="28" t="s">
        <v>24</v>
      </c>
      <c r="D158" s="46">
        <v>1</v>
      </c>
    </row>
    <row r="159" spans="1:4" ht="15.75" x14ac:dyDescent="0.25">
      <c r="A159" s="28" t="s">
        <v>443</v>
      </c>
      <c r="B159" s="70" t="s">
        <v>332</v>
      </c>
      <c r="C159" s="28" t="s">
        <v>24</v>
      </c>
      <c r="D159" s="46">
        <v>1</v>
      </c>
    </row>
    <row r="160" spans="1:4" ht="15.75" x14ac:dyDescent="0.25">
      <c r="A160" s="28" t="s">
        <v>684</v>
      </c>
      <c r="B160" s="70" t="s">
        <v>48</v>
      </c>
      <c r="C160" s="28" t="s">
        <v>24</v>
      </c>
      <c r="D160" s="46">
        <v>1</v>
      </c>
    </row>
    <row r="161" spans="1:4" x14ac:dyDescent="0.25">
      <c r="D161" s="18">
        <f>SUM(D155:D160)</f>
        <v>6</v>
      </c>
    </row>
    <row r="164" spans="1:4" x14ac:dyDescent="0.25">
      <c r="A164" s="93" t="s">
        <v>518</v>
      </c>
      <c r="B164" s="93"/>
      <c r="C164" s="93"/>
      <c r="D164" s="81"/>
    </row>
    <row r="165" spans="1:4" ht="15.75" x14ac:dyDescent="0.25">
      <c r="A165" s="28" t="s">
        <v>522</v>
      </c>
      <c r="B165" s="70" t="s">
        <v>55</v>
      </c>
      <c r="C165" s="28" t="s">
        <v>24</v>
      </c>
      <c r="D165" s="46">
        <v>1</v>
      </c>
    </row>
    <row r="166" spans="1:4" ht="15.75" x14ac:dyDescent="0.25">
      <c r="A166" s="28" t="s">
        <v>443</v>
      </c>
      <c r="B166" s="70" t="s">
        <v>185</v>
      </c>
      <c r="C166" s="28" t="s">
        <v>24</v>
      </c>
      <c r="D166" s="46">
        <v>1</v>
      </c>
    </row>
    <row r="167" spans="1:4" ht="15.75" x14ac:dyDescent="0.25">
      <c r="A167" s="28" t="s">
        <v>443</v>
      </c>
      <c r="B167" s="70" t="s">
        <v>185</v>
      </c>
      <c r="C167" s="28" t="s">
        <v>24</v>
      </c>
      <c r="D167" s="46">
        <v>1</v>
      </c>
    </row>
    <row r="168" spans="1:4" ht="15.75" x14ac:dyDescent="0.25">
      <c r="A168" s="28" t="s">
        <v>523</v>
      </c>
      <c r="B168" s="70" t="s">
        <v>336</v>
      </c>
      <c r="C168" s="28" t="s">
        <v>24</v>
      </c>
      <c r="D168" s="46">
        <v>1</v>
      </c>
    </row>
    <row r="169" spans="1:4" ht="15.75" x14ac:dyDescent="0.25">
      <c r="A169" s="28" t="s">
        <v>443</v>
      </c>
      <c r="B169" s="70" t="s">
        <v>266</v>
      </c>
      <c r="C169" s="28" t="s">
        <v>24</v>
      </c>
      <c r="D169" s="46">
        <v>1</v>
      </c>
    </row>
    <row r="170" spans="1:4" ht="15.75" x14ac:dyDescent="0.25">
      <c r="A170" s="28" t="s">
        <v>443</v>
      </c>
      <c r="B170" s="70" t="s">
        <v>306</v>
      </c>
      <c r="C170" s="28" t="s">
        <v>24</v>
      </c>
      <c r="D170" s="46">
        <v>1</v>
      </c>
    </row>
    <row r="171" spans="1:4" ht="15.75" x14ac:dyDescent="0.25">
      <c r="A171" s="28" t="s">
        <v>443</v>
      </c>
      <c r="B171" s="70" t="s">
        <v>267</v>
      </c>
      <c r="C171" s="28" t="s">
        <v>24</v>
      </c>
      <c r="D171" s="46">
        <v>1</v>
      </c>
    </row>
    <row r="172" spans="1:4" ht="15.75" x14ac:dyDescent="0.25">
      <c r="A172" s="28" t="s">
        <v>443</v>
      </c>
      <c r="B172" s="70" t="s">
        <v>119</v>
      </c>
      <c r="C172" s="28" t="s">
        <v>24</v>
      </c>
      <c r="D172" s="46">
        <v>1</v>
      </c>
    </row>
    <row r="173" spans="1:4" ht="15.75" x14ac:dyDescent="0.25">
      <c r="A173" s="28" t="s">
        <v>520</v>
      </c>
      <c r="B173" s="28" t="s">
        <v>234</v>
      </c>
      <c r="C173" s="28" t="s">
        <v>24</v>
      </c>
      <c r="D173" s="46">
        <v>1</v>
      </c>
    </row>
    <row r="174" spans="1:4" ht="15.75" x14ac:dyDescent="0.25">
      <c r="A174" s="28" t="s">
        <v>443</v>
      </c>
      <c r="B174" s="28" t="s">
        <v>304</v>
      </c>
      <c r="C174" s="28" t="s">
        <v>24</v>
      </c>
      <c r="D174" s="46">
        <v>1</v>
      </c>
    </row>
    <row r="175" spans="1:4" x14ac:dyDescent="0.25">
      <c r="D175" s="18">
        <f>SUM(D165:D174)</f>
        <v>10</v>
      </c>
    </row>
    <row r="178" spans="1:4" x14ac:dyDescent="0.25">
      <c r="A178" s="93" t="s">
        <v>525</v>
      </c>
      <c r="B178" s="93"/>
      <c r="C178" s="93"/>
      <c r="D178" s="81"/>
    </row>
    <row r="179" spans="1:4" ht="15.75" x14ac:dyDescent="0.25">
      <c r="A179" s="28" t="s">
        <v>513</v>
      </c>
      <c r="B179" s="70" t="s">
        <v>187</v>
      </c>
      <c r="C179" s="28" t="s">
        <v>24</v>
      </c>
      <c r="D179" s="46">
        <v>1</v>
      </c>
    </row>
    <row r="180" spans="1:4" ht="15.75" x14ac:dyDescent="0.25">
      <c r="A180" s="28" t="s">
        <v>443</v>
      </c>
      <c r="B180" s="28" t="s">
        <v>190</v>
      </c>
      <c r="C180" s="28" t="s">
        <v>24</v>
      </c>
      <c r="D180" s="46">
        <v>1</v>
      </c>
    </row>
    <row r="181" spans="1:4" ht="15.75" x14ac:dyDescent="0.25">
      <c r="A181" s="28" t="s">
        <v>443</v>
      </c>
      <c r="B181" s="28" t="s">
        <v>405</v>
      </c>
      <c r="C181" s="28" t="s">
        <v>24</v>
      </c>
      <c r="D181" s="46">
        <v>1</v>
      </c>
    </row>
    <row r="182" spans="1:4" ht="15.75" x14ac:dyDescent="0.25">
      <c r="A182" s="28" t="s">
        <v>443</v>
      </c>
      <c r="B182" s="28" t="s">
        <v>65</v>
      </c>
      <c r="C182" s="28" t="s">
        <v>24</v>
      </c>
      <c r="D182" s="46">
        <v>1</v>
      </c>
    </row>
    <row r="183" spans="1:4" ht="15.75" x14ac:dyDescent="0.25">
      <c r="A183" s="28" t="s">
        <v>443</v>
      </c>
      <c r="B183" s="28" t="s">
        <v>66</v>
      </c>
      <c r="C183" s="28" t="s">
        <v>24</v>
      </c>
      <c r="D183" s="46">
        <v>1</v>
      </c>
    </row>
    <row r="184" spans="1:4" ht="15.75" x14ac:dyDescent="0.25">
      <c r="A184" s="28" t="s">
        <v>443</v>
      </c>
      <c r="B184" s="28" t="s">
        <v>67</v>
      </c>
      <c r="C184" s="28" t="s">
        <v>24</v>
      </c>
      <c r="D184" s="46">
        <v>1</v>
      </c>
    </row>
    <row r="185" spans="1:4" ht="15.75" x14ac:dyDescent="0.25">
      <c r="A185" s="28" t="s">
        <v>444</v>
      </c>
      <c r="B185" s="28" t="s">
        <v>69</v>
      </c>
      <c r="C185" s="28" t="s">
        <v>24</v>
      </c>
      <c r="D185" s="46">
        <v>1</v>
      </c>
    </row>
    <row r="186" spans="1:4" x14ac:dyDescent="0.25">
      <c r="D186" s="18">
        <f>SUM(D179:D185)</f>
        <v>7</v>
      </c>
    </row>
    <row r="189" spans="1:4" x14ac:dyDescent="0.25">
      <c r="A189" s="93" t="s">
        <v>527</v>
      </c>
      <c r="B189" s="93"/>
      <c r="C189" s="93"/>
      <c r="D189" s="81"/>
    </row>
    <row r="190" spans="1:4" ht="15.75" x14ac:dyDescent="0.25">
      <c r="A190" s="28" t="s">
        <v>443</v>
      </c>
      <c r="B190" s="28" t="s">
        <v>396</v>
      </c>
      <c r="C190" s="28" t="s">
        <v>24</v>
      </c>
      <c r="D190" s="46">
        <v>1</v>
      </c>
    </row>
    <row r="191" spans="1:4" ht="15.75" x14ac:dyDescent="0.25">
      <c r="A191" s="28" t="s">
        <v>443</v>
      </c>
      <c r="B191" s="28" t="s">
        <v>314</v>
      </c>
      <c r="C191" s="28" t="s">
        <v>24</v>
      </c>
      <c r="D191" s="46">
        <v>1</v>
      </c>
    </row>
    <row r="192" spans="1:4" x14ac:dyDescent="0.25">
      <c r="D192" s="18">
        <f>SUM(D190:D191)</f>
        <v>2</v>
      </c>
    </row>
    <row r="195" spans="1:4" x14ac:dyDescent="0.25">
      <c r="A195" s="93" t="s">
        <v>528</v>
      </c>
      <c r="B195" s="93"/>
      <c r="C195" s="93"/>
      <c r="D195" s="81"/>
    </row>
    <row r="196" spans="1:4" ht="15.75" x14ac:dyDescent="0.25">
      <c r="A196" s="28" t="s">
        <v>443</v>
      </c>
      <c r="B196" s="70" t="s">
        <v>72</v>
      </c>
      <c r="C196" s="28" t="s">
        <v>24</v>
      </c>
      <c r="D196" s="46">
        <v>1</v>
      </c>
    </row>
    <row r="197" spans="1:4" ht="15.75" x14ac:dyDescent="0.25">
      <c r="A197" s="28" t="s">
        <v>443</v>
      </c>
      <c r="B197" s="28" t="s">
        <v>202</v>
      </c>
      <c r="C197" s="28" t="s">
        <v>24</v>
      </c>
      <c r="D197" s="46">
        <v>1</v>
      </c>
    </row>
    <row r="198" spans="1:4" ht="15.75" x14ac:dyDescent="0.25">
      <c r="A198" s="28" t="s">
        <v>456</v>
      </c>
      <c r="B198" s="28" t="s">
        <v>206</v>
      </c>
      <c r="C198" s="28" t="s">
        <v>24</v>
      </c>
      <c r="D198" s="46">
        <v>1</v>
      </c>
    </row>
    <row r="199" spans="1:4" ht="15.75" x14ac:dyDescent="0.25">
      <c r="A199" s="28" t="s">
        <v>443</v>
      </c>
      <c r="B199" s="28" t="s">
        <v>143</v>
      </c>
      <c r="C199" s="28" t="s">
        <v>24</v>
      </c>
      <c r="D199" s="46">
        <v>1</v>
      </c>
    </row>
    <row r="200" spans="1:4" ht="15.75" x14ac:dyDescent="0.25">
      <c r="A200" s="28" t="s">
        <v>443</v>
      </c>
      <c r="B200" s="28" t="s">
        <v>243</v>
      </c>
      <c r="C200" s="28" t="s">
        <v>24</v>
      </c>
      <c r="D200" s="46">
        <v>1</v>
      </c>
    </row>
    <row r="201" spans="1:4" ht="15.75" x14ac:dyDescent="0.25">
      <c r="A201" s="28" t="s">
        <v>454</v>
      </c>
      <c r="B201" s="28" t="s">
        <v>145</v>
      </c>
      <c r="C201" s="28" t="s">
        <v>24</v>
      </c>
      <c r="D201" s="46">
        <v>1</v>
      </c>
    </row>
    <row r="202" spans="1:4" ht="15.75" x14ac:dyDescent="0.25">
      <c r="A202" s="28" t="s">
        <v>529</v>
      </c>
      <c r="B202" s="28" t="s">
        <v>75</v>
      </c>
      <c r="C202" s="28" t="s">
        <v>24</v>
      </c>
      <c r="D202" s="46">
        <v>1</v>
      </c>
    </row>
    <row r="203" spans="1:4" ht="15.75" x14ac:dyDescent="0.25">
      <c r="A203" s="28" t="s">
        <v>443</v>
      </c>
      <c r="B203" s="28" t="s">
        <v>211</v>
      </c>
      <c r="C203" s="28" t="s">
        <v>24</v>
      </c>
      <c r="D203" s="46">
        <v>1</v>
      </c>
    </row>
    <row r="204" spans="1:4" x14ac:dyDescent="0.25">
      <c r="D204" s="18">
        <f>SUM(D196:D203)</f>
        <v>8</v>
      </c>
    </row>
    <row r="207" spans="1:4" x14ac:dyDescent="0.25">
      <c r="A207" s="93" t="s">
        <v>531</v>
      </c>
      <c r="B207" s="93"/>
      <c r="C207" s="93"/>
      <c r="D207" s="81"/>
    </row>
    <row r="208" spans="1:4" ht="15.75" x14ac:dyDescent="0.25">
      <c r="A208" s="28" t="s">
        <v>532</v>
      </c>
      <c r="B208" s="70" t="s">
        <v>215</v>
      </c>
      <c r="C208" s="28" t="s">
        <v>24</v>
      </c>
      <c r="D208" s="46">
        <v>1</v>
      </c>
    </row>
    <row r="209" spans="1:4" ht="15.75" x14ac:dyDescent="0.25">
      <c r="A209" s="28" t="s">
        <v>443</v>
      </c>
      <c r="B209" s="28" t="s">
        <v>84</v>
      </c>
      <c r="C209" s="28" t="s">
        <v>24</v>
      </c>
      <c r="D209" s="46">
        <v>1</v>
      </c>
    </row>
    <row r="210" spans="1:4" ht="15.75" x14ac:dyDescent="0.25">
      <c r="A210" s="28" t="s">
        <v>443</v>
      </c>
      <c r="B210" s="28" t="s">
        <v>286</v>
      </c>
      <c r="C210" s="28" t="s">
        <v>24</v>
      </c>
      <c r="D210" s="46">
        <v>1</v>
      </c>
    </row>
    <row r="211" spans="1:4" x14ac:dyDescent="0.25">
      <c r="D211" s="18">
        <f>SUM(D208:D210)</f>
        <v>3</v>
      </c>
    </row>
    <row r="214" spans="1:4" x14ac:dyDescent="0.25">
      <c r="A214" s="93" t="s">
        <v>530</v>
      </c>
      <c r="B214" s="93"/>
      <c r="C214" s="93"/>
      <c r="D214" s="81"/>
    </row>
    <row r="215" spans="1:4" ht="15.75" x14ac:dyDescent="0.25">
      <c r="A215" s="28" t="s">
        <v>443</v>
      </c>
      <c r="B215" s="28" t="s">
        <v>388</v>
      </c>
      <c r="C215" s="28" t="s">
        <v>24</v>
      </c>
      <c r="D215" s="46">
        <v>1</v>
      </c>
    </row>
    <row r="216" spans="1:4" ht="15.75" x14ac:dyDescent="0.25">
      <c r="A216" s="28" t="s">
        <v>443</v>
      </c>
      <c r="B216" s="28" t="s">
        <v>388</v>
      </c>
      <c r="C216" s="28" t="s">
        <v>24</v>
      </c>
      <c r="D216" s="46">
        <v>1</v>
      </c>
    </row>
    <row r="217" spans="1:4" ht="15.75" x14ac:dyDescent="0.25">
      <c r="A217" s="28" t="s">
        <v>443</v>
      </c>
      <c r="B217" s="28" t="s">
        <v>288</v>
      </c>
      <c r="C217" s="28" t="s">
        <v>24</v>
      </c>
      <c r="D217" s="46">
        <v>1</v>
      </c>
    </row>
    <row r="218" spans="1:4" ht="15.75" x14ac:dyDescent="0.25">
      <c r="A218" s="28" t="s">
        <v>443</v>
      </c>
      <c r="B218" s="28" t="s">
        <v>150</v>
      </c>
      <c r="C218" s="28" t="s">
        <v>24</v>
      </c>
      <c r="D218" s="46">
        <v>1</v>
      </c>
    </row>
    <row r="219" spans="1:4" ht="15.75" x14ac:dyDescent="0.25">
      <c r="A219" s="28" t="s">
        <v>443</v>
      </c>
      <c r="B219" s="28" t="s">
        <v>289</v>
      </c>
      <c r="C219" s="28" t="s">
        <v>24</v>
      </c>
      <c r="D219" s="46">
        <v>1</v>
      </c>
    </row>
    <row r="220" spans="1:4" ht="15.75" x14ac:dyDescent="0.25">
      <c r="A220" s="28" t="s">
        <v>454</v>
      </c>
      <c r="B220" s="28" t="s">
        <v>248</v>
      </c>
      <c r="C220" s="28" t="s">
        <v>24</v>
      </c>
      <c r="D220" s="46">
        <v>1</v>
      </c>
    </row>
    <row r="221" spans="1:4" x14ac:dyDescent="0.25">
      <c r="D221" s="18">
        <f>SUM(D215:D220)</f>
        <v>6</v>
      </c>
    </row>
    <row r="223" spans="1:4" x14ac:dyDescent="0.25">
      <c r="C223" s="20" t="s">
        <v>534</v>
      </c>
      <c r="D223" s="21">
        <f>+D118+D127+D136+D142+D151+D161+D175+D186+D192+D204+D211+D221</f>
        <v>66</v>
      </c>
    </row>
    <row r="226" spans="1:4" x14ac:dyDescent="0.25">
      <c r="A226" s="93" t="s">
        <v>535</v>
      </c>
      <c r="B226" s="93"/>
      <c r="C226" s="93"/>
      <c r="D226" s="81"/>
    </row>
    <row r="227" spans="1:4" ht="15.75" x14ac:dyDescent="0.25">
      <c r="A227" s="28" t="s">
        <v>443</v>
      </c>
      <c r="B227" s="28" t="s">
        <v>132</v>
      </c>
      <c r="C227" s="28" t="s">
        <v>24</v>
      </c>
      <c r="D227" s="46">
        <v>1</v>
      </c>
    </row>
    <row r="228" spans="1:4" ht="15.75" x14ac:dyDescent="0.25">
      <c r="A228" s="28" t="s">
        <v>443</v>
      </c>
      <c r="B228" s="28" t="s">
        <v>536</v>
      </c>
      <c r="C228" s="28" t="s">
        <v>24</v>
      </c>
      <c r="D228" s="46">
        <v>1</v>
      </c>
    </row>
    <row r="229" spans="1:4" ht="15.75" x14ac:dyDescent="0.25">
      <c r="A229" s="28" t="s">
        <v>443</v>
      </c>
      <c r="B229" s="28" t="s">
        <v>133</v>
      </c>
      <c r="C229" s="28" t="s">
        <v>24</v>
      </c>
      <c r="D229" s="46">
        <v>1</v>
      </c>
    </row>
    <row r="230" spans="1:4" ht="15.75" x14ac:dyDescent="0.25">
      <c r="A230" s="28" t="s">
        <v>443</v>
      </c>
      <c r="B230" s="28" t="s">
        <v>421</v>
      </c>
      <c r="C230" s="28" t="s">
        <v>24</v>
      </c>
      <c r="D230" s="46">
        <v>1</v>
      </c>
    </row>
    <row r="231" spans="1:4" ht="15.75" x14ac:dyDescent="0.25">
      <c r="A231" s="28" t="s">
        <v>443</v>
      </c>
      <c r="B231" s="28" t="s">
        <v>421</v>
      </c>
      <c r="C231" s="28" t="s">
        <v>24</v>
      </c>
      <c r="D231" s="46">
        <v>1</v>
      </c>
    </row>
    <row r="232" spans="1:4" ht="15.75" x14ac:dyDescent="0.25">
      <c r="A232" s="28" t="s">
        <v>443</v>
      </c>
      <c r="B232" s="28" t="s">
        <v>347</v>
      </c>
      <c r="C232" s="28" t="s">
        <v>24</v>
      </c>
      <c r="D232" s="46">
        <v>1</v>
      </c>
    </row>
    <row r="233" spans="1:4" x14ac:dyDescent="0.25">
      <c r="D233" s="18">
        <f>SUM(D227:D232)</f>
        <v>6</v>
      </c>
    </row>
    <row r="236" spans="1:4" x14ac:dyDescent="0.25">
      <c r="A236" s="93" t="s">
        <v>537</v>
      </c>
      <c r="B236" s="93"/>
      <c r="C236" s="93"/>
      <c r="D236" s="81"/>
    </row>
    <row r="237" spans="1:4" ht="15.75" x14ac:dyDescent="0.25">
      <c r="A237" s="28" t="s">
        <v>443</v>
      </c>
      <c r="B237" s="28" t="s">
        <v>158</v>
      </c>
      <c r="C237" s="28" t="s">
        <v>24</v>
      </c>
      <c r="D237" s="46">
        <v>1</v>
      </c>
    </row>
    <row r="238" spans="1:4" ht="15.75" x14ac:dyDescent="0.25">
      <c r="A238" s="28" t="s">
        <v>443</v>
      </c>
      <c r="B238" s="28" t="s">
        <v>221</v>
      </c>
      <c r="C238" s="28" t="s">
        <v>24</v>
      </c>
      <c r="D238" s="46">
        <v>1</v>
      </c>
    </row>
    <row r="239" spans="1:4" ht="15.75" x14ac:dyDescent="0.25">
      <c r="A239" s="28" t="s">
        <v>443</v>
      </c>
      <c r="B239" s="28" t="s">
        <v>375</v>
      </c>
      <c r="C239" s="28" t="s">
        <v>24</v>
      </c>
      <c r="D239" s="46">
        <v>1</v>
      </c>
    </row>
    <row r="240" spans="1:4" ht="15.75" x14ac:dyDescent="0.25">
      <c r="A240" s="28" t="s">
        <v>443</v>
      </c>
      <c r="B240" s="28" t="s">
        <v>422</v>
      </c>
      <c r="C240" s="28" t="s">
        <v>24</v>
      </c>
      <c r="D240" s="46">
        <v>1</v>
      </c>
    </row>
    <row r="241" spans="1:4" x14ac:dyDescent="0.25">
      <c r="D241" s="18">
        <f>SUM(D237:D240)</f>
        <v>4</v>
      </c>
    </row>
    <row r="244" spans="1:4" x14ac:dyDescent="0.25">
      <c r="A244" s="93" t="s">
        <v>540</v>
      </c>
      <c r="B244" s="93"/>
      <c r="C244" s="93"/>
      <c r="D244" s="81"/>
    </row>
    <row r="245" spans="1:4" ht="15.75" x14ac:dyDescent="0.25">
      <c r="A245" s="28" t="s">
        <v>443</v>
      </c>
      <c r="B245" s="28" t="s">
        <v>102</v>
      </c>
      <c r="C245" s="28" t="s">
        <v>24</v>
      </c>
      <c r="D245" s="46">
        <v>1</v>
      </c>
    </row>
    <row r="246" spans="1:4" ht="15.75" x14ac:dyDescent="0.25">
      <c r="A246" s="28" t="s">
        <v>443</v>
      </c>
      <c r="B246" s="28" t="s">
        <v>350</v>
      </c>
      <c r="C246" s="28" t="s">
        <v>24</v>
      </c>
      <c r="D246" s="46">
        <v>1</v>
      </c>
    </row>
    <row r="247" spans="1:4" ht="15.75" x14ac:dyDescent="0.25">
      <c r="A247" s="28" t="s">
        <v>443</v>
      </c>
      <c r="B247" s="28" t="s">
        <v>254</v>
      </c>
      <c r="C247" s="28" t="s">
        <v>24</v>
      </c>
      <c r="D247" s="46">
        <v>1</v>
      </c>
    </row>
    <row r="248" spans="1:4" ht="15.75" x14ac:dyDescent="0.25">
      <c r="A248" s="28" t="s">
        <v>443</v>
      </c>
      <c r="B248" s="28" t="s">
        <v>254</v>
      </c>
      <c r="C248" s="28" t="s">
        <v>24</v>
      </c>
      <c r="D248" s="46">
        <v>1</v>
      </c>
    </row>
    <row r="249" spans="1:4" ht="15.75" x14ac:dyDescent="0.25">
      <c r="A249" s="28" t="s">
        <v>443</v>
      </c>
      <c r="B249" s="28" t="s">
        <v>296</v>
      </c>
      <c r="C249" s="28" t="s">
        <v>24</v>
      </c>
      <c r="D249" s="46">
        <v>1</v>
      </c>
    </row>
    <row r="250" spans="1:4" x14ac:dyDescent="0.25">
      <c r="D250" s="18">
        <f>SUM(D245:D249)</f>
        <v>5</v>
      </c>
    </row>
    <row r="253" spans="1:4" x14ac:dyDescent="0.25">
      <c r="A253" s="93" t="s">
        <v>542</v>
      </c>
      <c r="B253" s="93"/>
      <c r="C253" s="93"/>
      <c r="D253" s="81"/>
    </row>
    <row r="254" spans="1:4" ht="15.75" x14ac:dyDescent="0.25">
      <c r="A254" s="28" t="s">
        <v>443</v>
      </c>
      <c r="B254" s="28" t="s">
        <v>258</v>
      </c>
      <c r="C254" s="28" t="s">
        <v>24</v>
      </c>
      <c r="D254" s="35">
        <v>1</v>
      </c>
    </row>
    <row r="255" spans="1:4" ht="15.75" x14ac:dyDescent="0.25">
      <c r="A255" s="28" t="s">
        <v>443</v>
      </c>
      <c r="B255" s="28" t="s">
        <v>105</v>
      </c>
      <c r="C255" s="28" t="s">
        <v>24</v>
      </c>
      <c r="D255" s="35">
        <v>1</v>
      </c>
    </row>
    <row r="256" spans="1:4" ht="15.75" x14ac:dyDescent="0.25">
      <c r="A256" s="28" t="s">
        <v>543</v>
      </c>
      <c r="B256" s="28" t="s">
        <v>259</v>
      </c>
      <c r="C256" s="28" t="s">
        <v>24</v>
      </c>
      <c r="D256" s="35">
        <v>1</v>
      </c>
    </row>
    <row r="257" spans="1:4" ht="15.75" x14ac:dyDescent="0.25">
      <c r="A257" s="28" t="s">
        <v>443</v>
      </c>
      <c r="B257" s="28" t="s">
        <v>32</v>
      </c>
      <c r="C257" s="28" t="s">
        <v>24</v>
      </c>
      <c r="D257" s="35">
        <v>1</v>
      </c>
    </row>
    <row r="258" spans="1:4" ht="15.75" x14ac:dyDescent="0.25">
      <c r="A258" s="28" t="s">
        <v>443</v>
      </c>
      <c r="B258" s="28" t="s">
        <v>260</v>
      </c>
      <c r="C258" s="28" t="s">
        <v>24</v>
      </c>
      <c r="D258" s="35">
        <v>1</v>
      </c>
    </row>
    <row r="259" spans="1:4" ht="15.75" x14ac:dyDescent="0.25">
      <c r="A259" s="28" t="s">
        <v>443</v>
      </c>
      <c r="B259" s="28" t="s">
        <v>35</v>
      </c>
      <c r="C259" s="28" t="s">
        <v>24</v>
      </c>
      <c r="D259" s="35">
        <v>1</v>
      </c>
    </row>
    <row r="260" spans="1:4" ht="15.75" x14ac:dyDescent="0.25">
      <c r="A260" s="28" t="s">
        <v>443</v>
      </c>
      <c r="B260" s="28" t="s">
        <v>417</v>
      </c>
      <c r="C260" s="28" t="s">
        <v>24</v>
      </c>
      <c r="D260" s="35">
        <v>1</v>
      </c>
    </row>
    <row r="261" spans="1:4" ht="15.75" x14ac:dyDescent="0.25">
      <c r="A261" s="28" t="s">
        <v>443</v>
      </c>
      <c r="B261" s="28" t="s">
        <v>329</v>
      </c>
      <c r="C261" s="28" t="s">
        <v>24</v>
      </c>
      <c r="D261" s="35">
        <v>1</v>
      </c>
    </row>
    <row r="262" spans="1:4" ht="15.75" x14ac:dyDescent="0.25">
      <c r="A262" s="28" t="s">
        <v>443</v>
      </c>
      <c r="B262" s="28" t="s">
        <v>329</v>
      </c>
      <c r="C262" s="28" t="s">
        <v>24</v>
      </c>
      <c r="D262" s="35">
        <v>1</v>
      </c>
    </row>
    <row r="263" spans="1:4" x14ac:dyDescent="0.25">
      <c r="D263" s="18">
        <f>SUM(D254:D262)</f>
        <v>9</v>
      </c>
    </row>
    <row r="266" spans="1:4" x14ac:dyDescent="0.25">
      <c r="A266" s="93" t="s">
        <v>544</v>
      </c>
      <c r="B266" s="93"/>
      <c r="C266" s="93"/>
      <c r="D266" s="81"/>
    </row>
    <row r="267" spans="1:4" ht="15.75" x14ac:dyDescent="0.25">
      <c r="A267" s="28" t="s">
        <v>545</v>
      </c>
      <c r="B267" s="28" t="s">
        <v>229</v>
      </c>
      <c r="C267" s="28" t="s">
        <v>24</v>
      </c>
      <c r="D267" s="46">
        <v>1</v>
      </c>
    </row>
    <row r="268" spans="1:4" ht="15.75" x14ac:dyDescent="0.25">
      <c r="A268" s="28" t="s">
        <v>443</v>
      </c>
      <c r="B268" s="28" t="s">
        <v>140</v>
      </c>
      <c r="C268" s="28" t="s">
        <v>24</v>
      </c>
      <c r="D268" s="46">
        <v>1</v>
      </c>
    </row>
    <row r="269" spans="1:4" ht="15.75" x14ac:dyDescent="0.25">
      <c r="A269" s="28" t="s">
        <v>443</v>
      </c>
      <c r="B269" s="28" t="s">
        <v>42</v>
      </c>
      <c r="C269" s="28" t="s">
        <v>24</v>
      </c>
      <c r="D269" s="46">
        <v>1</v>
      </c>
    </row>
    <row r="270" spans="1:4" ht="15.75" x14ac:dyDescent="0.25">
      <c r="A270" s="28" t="s">
        <v>443</v>
      </c>
      <c r="B270" s="28" t="s">
        <v>411</v>
      </c>
      <c r="C270" s="28" t="s">
        <v>24</v>
      </c>
      <c r="D270" s="46">
        <v>1</v>
      </c>
    </row>
    <row r="271" spans="1:4" x14ac:dyDescent="0.25">
      <c r="D271" s="18">
        <f>SUM(D267:D270)</f>
        <v>4</v>
      </c>
    </row>
    <row r="274" spans="1:4" x14ac:dyDescent="0.25">
      <c r="A274" s="93" t="s">
        <v>546</v>
      </c>
      <c r="B274" s="93"/>
      <c r="C274" s="93"/>
      <c r="D274" s="81"/>
    </row>
    <row r="275" spans="1:4" ht="15.75" x14ac:dyDescent="0.25">
      <c r="A275" s="28" t="s">
        <v>443</v>
      </c>
      <c r="B275" s="28" t="s">
        <v>112</v>
      </c>
      <c r="C275" s="28" t="s">
        <v>24</v>
      </c>
      <c r="D275" s="46">
        <v>1</v>
      </c>
    </row>
    <row r="276" spans="1:4" ht="15.75" x14ac:dyDescent="0.25">
      <c r="A276" s="28" t="s">
        <v>443</v>
      </c>
      <c r="B276" s="28" t="s">
        <v>264</v>
      </c>
      <c r="C276" s="28" t="s">
        <v>24</v>
      </c>
      <c r="D276" s="46">
        <v>1</v>
      </c>
    </row>
    <row r="277" spans="1:4" ht="15.75" x14ac:dyDescent="0.25">
      <c r="A277" s="28" t="s">
        <v>443</v>
      </c>
      <c r="B277" s="28" t="s">
        <v>177</v>
      </c>
      <c r="C277" s="28" t="s">
        <v>24</v>
      </c>
      <c r="D277" s="46">
        <v>1</v>
      </c>
    </row>
    <row r="278" spans="1:4" ht="15.75" x14ac:dyDescent="0.25">
      <c r="A278" s="28" t="s">
        <v>443</v>
      </c>
      <c r="B278" s="28" t="s">
        <v>302</v>
      </c>
      <c r="C278" s="28" t="s">
        <v>24</v>
      </c>
      <c r="D278" s="46">
        <v>1</v>
      </c>
    </row>
    <row r="279" spans="1:4" ht="15.75" x14ac:dyDescent="0.25">
      <c r="A279" s="28" t="s">
        <v>548</v>
      </c>
      <c r="B279" s="28" t="s">
        <v>179</v>
      </c>
      <c r="C279" s="28" t="s">
        <v>24</v>
      </c>
      <c r="D279" s="46">
        <v>1</v>
      </c>
    </row>
    <row r="280" spans="1:4" ht="15.75" x14ac:dyDescent="0.25">
      <c r="A280" s="28" t="s">
        <v>443</v>
      </c>
      <c r="B280" s="76" t="s">
        <v>182</v>
      </c>
      <c r="C280" s="28" t="s">
        <v>24</v>
      </c>
      <c r="D280" s="46">
        <v>1</v>
      </c>
    </row>
    <row r="281" spans="1:4" ht="15.75" x14ac:dyDescent="0.25">
      <c r="A281" s="28" t="s">
        <v>549</v>
      </c>
      <c r="B281" s="28" t="s">
        <v>303</v>
      </c>
      <c r="C281" s="28" t="s">
        <v>24</v>
      </c>
      <c r="D281" s="46">
        <v>1</v>
      </c>
    </row>
    <row r="282" spans="1:4" x14ac:dyDescent="0.25">
      <c r="D282" s="18">
        <f>SUM(D275:D281)</f>
        <v>7</v>
      </c>
    </row>
    <row r="285" spans="1:4" x14ac:dyDescent="0.25">
      <c r="A285" s="93" t="s">
        <v>547</v>
      </c>
      <c r="B285" s="93"/>
      <c r="C285" s="93"/>
      <c r="D285" s="81"/>
    </row>
    <row r="286" spans="1:4" ht="15.75" x14ac:dyDescent="0.25">
      <c r="A286" s="28" t="s">
        <v>443</v>
      </c>
      <c r="B286" s="28" t="s">
        <v>53</v>
      </c>
      <c r="C286" s="28" t="s">
        <v>24</v>
      </c>
      <c r="D286" s="46">
        <v>1</v>
      </c>
    </row>
    <row r="287" spans="1:4" ht="15.75" x14ac:dyDescent="0.25">
      <c r="A287" s="28" t="s">
        <v>443</v>
      </c>
      <c r="B287" s="28" t="s">
        <v>269</v>
      </c>
      <c r="C287" s="28" t="s">
        <v>24</v>
      </c>
      <c r="D287" s="46">
        <v>1</v>
      </c>
    </row>
    <row r="288" spans="1:4" ht="15.75" x14ac:dyDescent="0.25">
      <c r="A288" s="28" t="s">
        <v>458</v>
      </c>
      <c r="B288" s="28" t="s">
        <v>404</v>
      </c>
      <c r="C288" s="28" t="s">
        <v>24</v>
      </c>
      <c r="D288" s="46">
        <v>1</v>
      </c>
    </row>
    <row r="289" spans="1:4" x14ac:dyDescent="0.25">
      <c r="D289" s="18">
        <f>SUM(D286:D288)</f>
        <v>3</v>
      </c>
    </row>
    <row r="292" spans="1:4" x14ac:dyDescent="0.25">
      <c r="A292" s="93" t="s">
        <v>550</v>
      </c>
      <c r="B292" s="93"/>
      <c r="C292" s="93"/>
      <c r="D292" s="81"/>
    </row>
    <row r="293" spans="1:4" ht="15.75" x14ac:dyDescent="0.25">
      <c r="A293" s="28" t="s">
        <v>443</v>
      </c>
      <c r="B293" s="28" t="s">
        <v>273</v>
      </c>
      <c r="C293" s="28" t="s">
        <v>382</v>
      </c>
      <c r="D293" s="46">
        <v>1</v>
      </c>
    </row>
    <row r="294" spans="1:4" ht="15.75" x14ac:dyDescent="0.25">
      <c r="A294" s="28" t="s">
        <v>443</v>
      </c>
      <c r="B294" s="28" t="s">
        <v>64</v>
      </c>
      <c r="C294" s="28" t="s">
        <v>24</v>
      </c>
      <c r="D294" s="46">
        <v>1</v>
      </c>
    </row>
    <row r="295" spans="1:4" ht="15.75" x14ac:dyDescent="0.25">
      <c r="A295" s="28" t="s">
        <v>443</v>
      </c>
      <c r="B295" s="28" t="s">
        <v>272</v>
      </c>
      <c r="C295" s="28" t="s">
        <v>24</v>
      </c>
      <c r="D295" s="46">
        <v>1</v>
      </c>
    </row>
    <row r="296" spans="1:4" ht="15.75" x14ac:dyDescent="0.25">
      <c r="A296" s="28" t="s">
        <v>443</v>
      </c>
      <c r="B296" s="28" t="s">
        <v>407</v>
      </c>
      <c r="C296" s="28" t="s">
        <v>24</v>
      </c>
      <c r="D296" s="46">
        <v>1</v>
      </c>
    </row>
    <row r="297" spans="1:4" ht="15.75" x14ac:dyDescent="0.25">
      <c r="A297" s="28" t="s">
        <v>543</v>
      </c>
      <c r="B297" s="28" t="s">
        <v>70</v>
      </c>
      <c r="C297" s="28" t="s">
        <v>24</v>
      </c>
      <c r="D297" s="46">
        <v>1</v>
      </c>
    </row>
    <row r="298" spans="1:4" x14ac:dyDescent="0.25">
      <c r="D298" s="18">
        <f>SUM(D293:D297)</f>
        <v>5</v>
      </c>
    </row>
    <row r="301" spans="1:4" x14ac:dyDescent="0.25">
      <c r="A301" s="93" t="s">
        <v>552</v>
      </c>
      <c r="B301" s="93"/>
      <c r="C301" s="93"/>
      <c r="D301" s="81"/>
    </row>
    <row r="302" spans="1:4" ht="15.75" x14ac:dyDescent="0.25">
      <c r="A302" s="28" t="s">
        <v>443</v>
      </c>
      <c r="B302" s="28" t="s">
        <v>125</v>
      </c>
      <c r="C302" s="78" t="s">
        <v>24</v>
      </c>
      <c r="D302" s="46">
        <v>1</v>
      </c>
    </row>
    <row r="303" spans="1:4" ht="15.75" x14ac:dyDescent="0.25">
      <c r="A303" s="28" t="s">
        <v>443</v>
      </c>
      <c r="B303" s="28" t="s">
        <v>195</v>
      </c>
      <c r="C303" s="78" t="s">
        <v>24</v>
      </c>
      <c r="D303" s="46">
        <v>1</v>
      </c>
    </row>
    <row r="304" spans="1:4" ht="15.75" x14ac:dyDescent="0.25">
      <c r="A304" s="28" t="s">
        <v>443</v>
      </c>
      <c r="B304" s="28" t="s">
        <v>279</v>
      </c>
      <c r="C304" s="28" t="s">
        <v>24</v>
      </c>
      <c r="D304" s="46">
        <v>1</v>
      </c>
    </row>
    <row r="305" spans="1:4" ht="15.75" x14ac:dyDescent="0.25">
      <c r="A305" s="28" t="s">
        <v>443</v>
      </c>
      <c r="B305" s="28" t="s">
        <v>201</v>
      </c>
      <c r="C305" s="28" t="s">
        <v>24</v>
      </c>
      <c r="D305" s="46">
        <v>1</v>
      </c>
    </row>
    <row r="306" spans="1:4" ht="15.75" x14ac:dyDescent="0.25">
      <c r="A306" s="28" t="s">
        <v>443</v>
      </c>
      <c r="B306" s="28" t="s">
        <v>316</v>
      </c>
      <c r="C306" s="28" t="s">
        <v>24</v>
      </c>
      <c r="D306" s="46">
        <v>1</v>
      </c>
    </row>
    <row r="307" spans="1:4" x14ac:dyDescent="0.25">
      <c r="D307" s="18">
        <f>SUM(D302:D306)</f>
        <v>5</v>
      </c>
    </row>
    <row r="310" spans="1:4" x14ac:dyDescent="0.25">
      <c r="A310" s="93" t="s">
        <v>553</v>
      </c>
      <c r="B310" s="93"/>
      <c r="C310" s="93"/>
      <c r="D310" s="81"/>
    </row>
    <row r="311" spans="1:4" ht="15.75" x14ac:dyDescent="0.25">
      <c r="A311" s="28" t="s">
        <v>443</v>
      </c>
      <c r="B311" s="28" t="s">
        <v>143</v>
      </c>
      <c r="C311" s="28" t="s">
        <v>24</v>
      </c>
      <c r="D311" s="46">
        <v>1</v>
      </c>
    </row>
    <row r="312" spans="1:4" ht="15.75" x14ac:dyDescent="0.25">
      <c r="A312" s="28" t="s">
        <v>443</v>
      </c>
      <c r="B312" s="28" t="s">
        <v>386</v>
      </c>
      <c r="C312" s="28" t="s">
        <v>24</v>
      </c>
      <c r="D312" s="46">
        <v>1</v>
      </c>
    </row>
    <row r="313" spans="1:4" ht="15.75" x14ac:dyDescent="0.25">
      <c r="A313" s="28" t="s">
        <v>443</v>
      </c>
      <c r="B313" s="28" t="s">
        <v>209</v>
      </c>
      <c r="C313" s="28" t="s">
        <v>24</v>
      </c>
      <c r="D313" s="46">
        <v>1</v>
      </c>
    </row>
    <row r="314" spans="1:4" ht="15.75" x14ac:dyDescent="0.25">
      <c r="A314" s="28" t="s">
        <v>443</v>
      </c>
      <c r="B314" s="28" t="s">
        <v>210</v>
      </c>
      <c r="C314" s="28" t="s">
        <v>24</v>
      </c>
      <c r="D314" s="46">
        <v>1</v>
      </c>
    </row>
    <row r="315" spans="1:4" ht="15.75" x14ac:dyDescent="0.25">
      <c r="A315" s="28" t="s">
        <v>443</v>
      </c>
      <c r="B315" s="28" t="s">
        <v>554</v>
      </c>
      <c r="C315" s="28" t="s">
        <v>24</v>
      </c>
      <c r="D315" s="46">
        <v>1</v>
      </c>
    </row>
    <row r="316" spans="1:4" x14ac:dyDescent="0.25">
      <c r="D316" s="18">
        <f>SUM(D311:D315)</f>
        <v>5</v>
      </c>
    </row>
    <row r="319" spans="1:4" x14ac:dyDescent="0.25">
      <c r="A319" s="93" t="s">
        <v>555</v>
      </c>
      <c r="B319" s="93"/>
      <c r="C319" s="93"/>
      <c r="D319" s="81"/>
    </row>
    <row r="320" spans="1:4" ht="15.75" x14ac:dyDescent="0.25">
      <c r="A320" s="28" t="s">
        <v>443</v>
      </c>
      <c r="B320" s="28" t="s">
        <v>82</v>
      </c>
      <c r="C320" s="28" t="s">
        <v>24</v>
      </c>
      <c r="D320" s="46">
        <v>1</v>
      </c>
    </row>
    <row r="321" spans="1:4" ht="15.75" x14ac:dyDescent="0.25">
      <c r="A321" s="28" t="s">
        <v>443</v>
      </c>
      <c r="B321" s="28" t="s">
        <v>147</v>
      </c>
      <c r="C321" s="28" t="s">
        <v>24</v>
      </c>
      <c r="D321" s="46">
        <v>1</v>
      </c>
    </row>
    <row r="322" spans="1:4" ht="15.75" x14ac:dyDescent="0.25">
      <c r="A322" s="28" t="s">
        <v>443</v>
      </c>
      <c r="B322" s="28" t="s">
        <v>84</v>
      </c>
      <c r="C322" s="28" t="s">
        <v>24</v>
      </c>
      <c r="D322" s="46">
        <v>1</v>
      </c>
    </row>
    <row r="323" spans="1:4" x14ac:dyDescent="0.25">
      <c r="D323" s="18">
        <f>SUM(D320:D322)</f>
        <v>3</v>
      </c>
    </row>
    <row r="326" spans="1:4" x14ac:dyDescent="0.25">
      <c r="A326" s="93" t="s">
        <v>556</v>
      </c>
      <c r="B326" s="93"/>
      <c r="C326" s="93"/>
      <c r="D326" s="81"/>
    </row>
    <row r="327" spans="1:4" ht="15.75" x14ac:dyDescent="0.25">
      <c r="A327" s="28" t="s">
        <v>443</v>
      </c>
      <c r="B327" s="28" t="s">
        <v>247</v>
      </c>
      <c r="C327" s="28" t="s">
        <v>24</v>
      </c>
      <c r="D327" s="46">
        <v>1</v>
      </c>
    </row>
    <row r="328" spans="1:4" ht="15.75" x14ac:dyDescent="0.25">
      <c r="A328" s="28" t="s">
        <v>443</v>
      </c>
      <c r="B328" s="28" t="s">
        <v>87</v>
      </c>
      <c r="C328" s="28" t="s">
        <v>24</v>
      </c>
      <c r="D328" s="46">
        <v>1</v>
      </c>
    </row>
    <row r="329" spans="1:4" x14ac:dyDescent="0.25">
      <c r="D329" s="18">
        <f>SUM(D327:D328)</f>
        <v>2</v>
      </c>
    </row>
    <row r="331" spans="1:4" x14ac:dyDescent="0.25">
      <c r="C331" s="20" t="s">
        <v>557</v>
      </c>
      <c r="D331" s="21">
        <f>+D233+D241+D250+D263+D271+D282+D289+D298+D307+D316+D323+D329</f>
        <v>58</v>
      </c>
    </row>
    <row r="334" spans="1:4" x14ac:dyDescent="0.25">
      <c r="A334" s="93" t="s">
        <v>558</v>
      </c>
      <c r="B334" s="93"/>
      <c r="C334" s="93"/>
      <c r="D334" s="81"/>
    </row>
    <row r="335" spans="1:4" ht="15.75" x14ac:dyDescent="0.25">
      <c r="A335" s="28" t="s">
        <v>443</v>
      </c>
      <c r="B335" s="55" t="s">
        <v>91</v>
      </c>
      <c r="C335" s="50" t="s">
        <v>24</v>
      </c>
      <c r="D335" s="46">
        <v>1</v>
      </c>
    </row>
    <row r="336" spans="1:4" ht="15.75" x14ac:dyDescent="0.25">
      <c r="A336" s="28" t="s">
        <v>443</v>
      </c>
      <c r="B336" s="49" t="s">
        <v>346</v>
      </c>
      <c r="C336" s="28" t="s">
        <v>24</v>
      </c>
      <c r="D336" s="46">
        <v>1</v>
      </c>
    </row>
    <row r="337" spans="1:4" ht="15.75" x14ac:dyDescent="0.25">
      <c r="A337" s="28" t="s">
        <v>443</v>
      </c>
      <c r="B337" s="49" t="s">
        <v>346</v>
      </c>
      <c r="C337" s="28" t="s">
        <v>24</v>
      </c>
      <c r="D337" s="46">
        <v>1</v>
      </c>
    </row>
    <row r="338" spans="1:4" ht="15.75" x14ac:dyDescent="0.25">
      <c r="A338" s="28" t="s">
        <v>443</v>
      </c>
      <c r="B338" s="49" t="s">
        <v>94</v>
      </c>
      <c r="C338" s="28" t="s">
        <v>24</v>
      </c>
      <c r="D338" s="46">
        <v>1</v>
      </c>
    </row>
    <row r="339" spans="1:4" ht="15.75" x14ac:dyDescent="0.25">
      <c r="A339" s="50" t="s">
        <v>559</v>
      </c>
      <c r="B339" s="49" t="s">
        <v>95</v>
      </c>
      <c r="C339" s="28" t="s">
        <v>24</v>
      </c>
      <c r="D339" s="46">
        <v>1</v>
      </c>
    </row>
    <row r="340" spans="1:4" x14ac:dyDescent="0.25">
      <c r="D340" s="18">
        <f>SUM(D335:D339)</f>
        <v>5</v>
      </c>
    </row>
    <row r="343" spans="1:4" x14ac:dyDescent="0.25">
      <c r="A343" s="93" t="s">
        <v>561</v>
      </c>
      <c r="B343" s="93"/>
      <c r="C343" s="93"/>
      <c r="D343" s="81"/>
    </row>
    <row r="344" spans="1:4" ht="15.75" x14ac:dyDescent="0.25">
      <c r="A344" s="28" t="s">
        <v>443</v>
      </c>
      <c r="B344" s="49" t="s">
        <v>409</v>
      </c>
      <c r="C344" s="28" t="s">
        <v>24</v>
      </c>
      <c r="D344" s="46">
        <v>1</v>
      </c>
    </row>
    <row r="345" spans="1:4" ht="15.75" x14ac:dyDescent="0.25">
      <c r="A345" s="28" t="s">
        <v>443</v>
      </c>
      <c r="B345" s="49" t="s">
        <v>20</v>
      </c>
      <c r="C345" s="28" t="s">
        <v>24</v>
      </c>
      <c r="D345" s="46">
        <v>1</v>
      </c>
    </row>
    <row r="346" spans="1:4" ht="15.75" x14ac:dyDescent="0.25">
      <c r="A346" s="28" t="s">
        <v>443</v>
      </c>
      <c r="B346" s="49" t="s">
        <v>20</v>
      </c>
      <c r="C346" s="28" t="s">
        <v>24</v>
      </c>
      <c r="D346" s="46">
        <v>1</v>
      </c>
    </row>
    <row r="347" spans="1:4" ht="15.75" x14ac:dyDescent="0.25">
      <c r="A347" s="28" t="s">
        <v>443</v>
      </c>
      <c r="B347" s="49" t="s">
        <v>22</v>
      </c>
      <c r="C347" s="28" t="s">
        <v>24</v>
      </c>
      <c r="D347" s="46">
        <v>1</v>
      </c>
    </row>
    <row r="348" spans="1:4" ht="15.75" x14ac:dyDescent="0.25">
      <c r="A348" s="50" t="s">
        <v>538</v>
      </c>
      <c r="B348" s="49" t="s">
        <v>163</v>
      </c>
      <c r="C348" s="28" t="s">
        <v>24</v>
      </c>
      <c r="D348" s="46">
        <v>1</v>
      </c>
    </row>
    <row r="349" spans="1:4" ht="15.75" x14ac:dyDescent="0.25">
      <c r="A349" s="28" t="s">
        <v>443</v>
      </c>
      <c r="B349" s="49" t="s">
        <v>101</v>
      </c>
      <c r="C349" s="28" t="s">
        <v>24</v>
      </c>
      <c r="D349" s="46">
        <v>1</v>
      </c>
    </row>
    <row r="350" spans="1:4" x14ac:dyDescent="0.25">
      <c r="D350" s="18">
        <f>SUM(D344:D349)</f>
        <v>6</v>
      </c>
    </row>
    <row r="353" spans="1:4" x14ac:dyDescent="0.25">
      <c r="A353" s="93" t="s">
        <v>562</v>
      </c>
      <c r="B353" s="93"/>
      <c r="C353" s="93"/>
      <c r="D353" s="81"/>
    </row>
    <row r="354" spans="1:4" ht="15.75" x14ac:dyDescent="0.25">
      <c r="A354" s="28" t="s">
        <v>453</v>
      </c>
      <c r="B354" s="49" t="s">
        <v>296</v>
      </c>
      <c r="C354" s="28" t="s">
        <v>24</v>
      </c>
      <c r="D354" s="46">
        <v>1</v>
      </c>
    </row>
    <row r="355" spans="1:4" ht="15.75" x14ac:dyDescent="0.25">
      <c r="A355" s="28" t="s">
        <v>453</v>
      </c>
      <c r="B355" s="49" t="s">
        <v>296</v>
      </c>
      <c r="C355" s="28" t="s">
        <v>24</v>
      </c>
      <c r="D355" s="46">
        <v>1</v>
      </c>
    </row>
    <row r="356" spans="1:4" ht="15.75" x14ac:dyDescent="0.25">
      <c r="A356" s="28" t="s">
        <v>443</v>
      </c>
      <c r="B356" s="49" t="s">
        <v>103</v>
      </c>
      <c r="C356" s="28" t="s">
        <v>24</v>
      </c>
      <c r="D356" s="46">
        <v>1</v>
      </c>
    </row>
    <row r="357" spans="1:4" x14ac:dyDescent="0.25">
      <c r="D357" s="18">
        <f>SUM(D354:D356)</f>
        <v>3</v>
      </c>
    </row>
    <row r="360" spans="1:4" x14ac:dyDescent="0.25">
      <c r="A360" s="93" t="s">
        <v>563</v>
      </c>
      <c r="B360" s="93"/>
      <c r="C360" s="93"/>
      <c r="D360" s="81"/>
    </row>
    <row r="361" spans="1:4" ht="15.75" x14ac:dyDescent="0.25">
      <c r="A361" s="28" t="s">
        <v>443</v>
      </c>
      <c r="B361" s="49" t="s">
        <v>105</v>
      </c>
      <c r="C361" s="28" t="s">
        <v>24</v>
      </c>
      <c r="D361" s="46">
        <v>1</v>
      </c>
    </row>
    <row r="362" spans="1:4" ht="15.75" x14ac:dyDescent="0.25">
      <c r="A362" s="28" t="s">
        <v>564</v>
      </c>
      <c r="B362" s="49" t="s">
        <v>32</v>
      </c>
      <c r="C362" s="28" t="s">
        <v>24</v>
      </c>
      <c r="D362" s="46">
        <v>1</v>
      </c>
    </row>
    <row r="363" spans="1:4" ht="15.75" x14ac:dyDescent="0.25">
      <c r="A363" s="28" t="s">
        <v>443</v>
      </c>
      <c r="B363" s="49" t="s">
        <v>35</v>
      </c>
      <c r="C363" s="28" t="s">
        <v>24</v>
      </c>
      <c r="D363" s="46">
        <v>1</v>
      </c>
    </row>
    <row r="364" spans="1:4" ht="15.75" x14ac:dyDescent="0.25">
      <c r="A364" s="28" t="s">
        <v>443</v>
      </c>
      <c r="B364" s="49" t="s">
        <v>36</v>
      </c>
      <c r="C364" s="28" t="s">
        <v>24</v>
      </c>
      <c r="D364" s="46">
        <v>1</v>
      </c>
    </row>
    <row r="365" spans="1:4" ht="15.75" x14ac:dyDescent="0.25">
      <c r="A365" s="28" t="s">
        <v>443</v>
      </c>
      <c r="B365" s="49" t="s">
        <v>37</v>
      </c>
      <c r="C365" s="28" t="s">
        <v>24</v>
      </c>
      <c r="D365" s="46">
        <v>1</v>
      </c>
    </row>
    <row r="366" spans="1:4" ht="15.75" x14ac:dyDescent="0.25">
      <c r="A366" s="28" t="s">
        <v>443</v>
      </c>
      <c r="B366" s="49" t="s">
        <v>172</v>
      </c>
      <c r="C366" s="28" t="s">
        <v>24</v>
      </c>
      <c r="D366" s="46">
        <v>1</v>
      </c>
    </row>
    <row r="367" spans="1:4" x14ac:dyDescent="0.25">
      <c r="D367" s="18">
        <f>SUM(D361:D366)</f>
        <v>6</v>
      </c>
    </row>
    <row r="370" spans="1:4" x14ac:dyDescent="0.25">
      <c r="A370" s="93" t="s">
        <v>565</v>
      </c>
      <c r="B370" s="93"/>
      <c r="C370" s="93"/>
      <c r="D370" s="81"/>
    </row>
    <row r="371" spans="1:4" ht="15.75" x14ac:dyDescent="0.25">
      <c r="A371" s="28" t="s">
        <v>443</v>
      </c>
      <c r="B371" s="49" t="s">
        <v>111</v>
      </c>
      <c r="C371" s="28" t="s">
        <v>24</v>
      </c>
      <c r="D371" s="46">
        <v>1</v>
      </c>
    </row>
    <row r="372" spans="1:4" ht="15.75" x14ac:dyDescent="0.25">
      <c r="A372" s="28" t="s">
        <v>443</v>
      </c>
      <c r="B372" s="49" t="s">
        <v>44</v>
      </c>
      <c r="C372" s="28" t="s">
        <v>24</v>
      </c>
      <c r="D372" s="46">
        <v>1</v>
      </c>
    </row>
    <row r="373" spans="1:4" x14ac:dyDescent="0.25">
      <c r="D373" s="18">
        <f>SUM(D371:D372)</f>
        <v>2</v>
      </c>
    </row>
    <row r="376" spans="1:4" x14ac:dyDescent="0.25">
      <c r="A376" s="93" t="s">
        <v>688</v>
      </c>
      <c r="B376" s="93"/>
      <c r="C376" s="93"/>
      <c r="D376" s="81"/>
    </row>
    <row r="377" spans="1:4" ht="15.75" x14ac:dyDescent="0.25">
      <c r="A377" s="28" t="s">
        <v>443</v>
      </c>
      <c r="B377" s="49" t="s">
        <v>46</v>
      </c>
      <c r="C377" s="28" t="s">
        <v>24</v>
      </c>
      <c r="D377" s="46">
        <v>1</v>
      </c>
    </row>
    <row r="378" spans="1:4" ht="15.75" x14ac:dyDescent="0.25">
      <c r="A378" s="28" t="s">
        <v>569</v>
      </c>
      <c r="B378" s="49" t="s">
        <v>112</v>
      </c>
      <c r="C378" s="28" t="s">
        <v>24</v>
      </c>
      <c r="D378" s="46">
        <v>1</v>
      </c>
    </row>
    <row r="379" spans="1:4" ht="15.75" x14ac:dyDescent="0.25">
      <c r="A379" s="28" t="s">
        <v>567</v>
      </c>
      <c r="B379" s="49" t="s">
        <v>47</v>
      </c>
      <c r="C379" s="28" t="s">
        <v>24</v>
      </c>
      <c r="D379" s="46">
        <v>1</v>
      </c>
    </row>
    <row r="380" spans="1:4" ht="15.75" x14ac:dyDescent="0.25">
      <c r="A380" s="28" t="s">
        <v>443</v>
      </c>
      <c r="B380" s="49" t="s">
        <v>178</v>
      </c>
      <c r="C380" s="28" t="s">
        <v>24</v>
      </c>
      <c r="D380" s="46">
        <v>1</v>
      </c>
    </row>
    <row r="381" spans="1:4" ht="15.75" x14ac:dyDescent="0.25">
      <c r="A381" s="28" t="s">
        <v>448</v>
      </c>
      <c r="B381" s="49" t="s">
        <v>333</v>
      </c>
      <c r="C381" s="28" t="s">
        <v>24</v>
      </c>
      <c r="D381" s="46">
        <v>1</v>
      </c>
    </row>
    <row r="382" spans="1:4" ht="15.75" x14ac:dyDescent="0.25">
      <c r="A382" s="50" t="s">
        <v>443</v>
      </c>
      <c r="B382" s="49" t="s">
        <v>333</v>
      </c>
      <c r="C382" s="28" t="s">
        <v>24</v>
      </c>
      <c r="D382" s="46">
        <v>1</v>
      </c>
    </row>
    <row r="383" spans="1:4" ht="15.75" x14ac:dyDescent="0.25">
      <c r="A383" s="28" t="s">
        <v>443</v>
      </c>
      <c r="B383" s="49" t="s">
        <v>303</v>
      </c>
      <c r="C383" s="28" t="s">
        <v>24</v>
      </c>
      <c r="D383" s="46">
        <v>1</v>
      </c>
    </row>
    <row r="384" spans="1:4" ht="15.75" x14ac:dyDescent="0.25">
      <c r="A384" s="28" t="s">
        <v>443</v>
      </c>
      <c r="B384" s="49" t="s">
        <v>265</v>
      </c>
      <c r="C384" s="28" t="s">
        <v>24</v>
      </c>
      <c r="D384" s="46">
        <v>1</v>
      </c>
    </row>
    <row r="385" spans="1:4" ht="15.75" x14ac:dyDescent="0.25">
      <c r="A385" s="28" t="s">
        <v>443</v>
      </c>
      <c r="B385" s="49" t="s">
        <v>117</v>
      </c>
      <c r="C385" s="28" t="s">
        <v>24</v>
      </c>
      <c r="D385" s="46">
        <v>1</v>
      </c>
    </row>
    <row r="386" spans="1:4" ht="15.75" x14ac:dyDescent="0.25">
      <c r="A386" s="28" t="s">
        <v>526</v>
      </c>
      <c r="B386" s="49" t="s">
        <v>179</v>
      </c>
      <c r="C386" s="28" t="s">
        <v>24</v>
      </c>
      <c r="D386" s="46">
        <v>1</v>
      </c>
    </row>
    <row r="387" spans="1:4" ht="15.75" x14ac:dyDescent="0.25">
      <c r="A387" s="28" t="s">
        <v>526</v>
      </c>
      <c r="B387" s="49" t="s">
        <v>179</v>
      </c>
      <c r="C387" s="28" t="s">
        <v>24</v>
      </c>
      <c r="D387" s="46">
        <v>1</v>
      </c>
    </row>
    <row r="388" spans="1:4" x14ac:dyDescent="0.25">
      <c r="D388" s="18">
        <f>SUM(D377:D387)</f>
        <v>11</v>
      </c>
    </row>
    <row r="391" spans="1:4" x14ac:dyDescent="0.25">
      <c r="A391" s="93" t="s">
        <v>570</v>
      </c>
      <c r="B391" s="93"/>
      <c r="C391" s="93"/>
      <c r="D391" s="81"/>
    </row>
    <row r="392" spans="1:4" ht="15.75" x14ac:dyDescent="0.25">
      <c r="A392" s="35" t="s">
        <v>571</v>
      </c>
      <c r="B392" s="49" t="s">
        <v>52</v>
      </c>
      <c r="C392" s="28" t="s">
        <v>24</v>
      </c>
      <c r="D392" s="46">
        <v>1</v>
      </c>
    </row>
    <row r="393" spans="1:4" ht="15.75" x14ac:dyDescent="0.25">
      <c r="A393" s="28" t="s">
        <v>443</v>
      </c>
      <c r="B393" s="49" t="s">
        <v>185</v>
      </c>
      <c r="C393" s="28" t="s">
        <v>24</v>
      </c>
      <c r="D393" s="46">
        <v>1</v>
      </c>
    </row>
    <row r="394" spans="1:4" ht="15.75" x14ac:dyDescent="0.25">
      <c r="A394" s="28" t="s">
        <v>516</v>
      </c>
      <c r="B394" s="55" t="s">
        <v>305</v>
      </c>
      <c r="C394" s="28" t="s">
        <v>24</v>
      </c>
      <c r="D394" s="46">
        <v>1</v>
      </c>
    </row>
    <row r="395" spans="1:4" ht="15.75" x14ac:dyDescent="0.25">
      <c r="A395" s="28" t="s">
        <v>443</v>
      </c>
      <c r="B395" s="49" t="s">
        <v>58</v>
      </c>
      <c r="C395" s="28" t="s">
        <v>24</v>
      </c>
      <c r="D395" s="46">
        <v>1</v>
      </c>
    </row>
    <row r="396" spans="1:4" ht="15.75" x14ac:dyDescent="0.25">
      <c r="A396" s="28" t="s">
        <v>443</v>
      </c>
      <c r="B396" s="49" t="s">
        <v>186</v>
      </c>
      <c r="C396" s="28" t="s">
        <v>24</v>
      </c>
      <c r="D396" s="46">
        <v>1</v>
      </c>
    </row>
    <row r="397" spans="1:4" x14ac:dyDescent="0.25">
      <c r="D397" s="18">
        <f>SUM(D392:D396)</f>
        <v>5</v>
      </c>
    </row>
    <row r="400" spans="1:4" x14ac:dyDescent="0.25">
      <c r="A400" s="93" t="s">
        <v>572</v>
      </c>
      <c r="B400" s="93"/>
      <c r="C400" s="93"/>
      <c r="D400" s="81"/>
    </row>
    <row r="401" spans="1:4" ht="15.75" x14ac:dyDescent="0.25">
      <c r="A401" s="28" t="s">
        <v>443</v>
      </c>
      <c r="B401" s="49" t="s">
        <v>63</v>
      </c>
      <c r="C401" s="28" t="s">
        <v>24</v>
      </c>
      <c r="D401" s="46">
        <v>1</v>
      </c>
    </row>
    <row r="402" spans="1:4" ht="15.75" x14ac:dyDescent="0.25">
      <c r="A402" s="28" t="s">
        <v>443</v>
      </c>
      <c r="B402" s="49" t="s">
        <v>405</v>
      </c>
      <c r="C402" s="28" t="s">
        <v>24</v>
      </c>
      <c r="D402" s="46">
        <v>1</v>
      </c>
    </row>
    <row r="403" spans="1:4" ht="15.75" x14ac:dyDescent="0.25">
      <c r="A403" s="28" t="s">
        <v>443</v>
      </c>
      <c r="B403" s="49" t="s">
        <v>406</v>
      </c>
      <c r="C403" s="28" t="s">
        <v>24</v>
      </c>
      <c r="D403" s="46">
        <v>1</v>
      </c>
    </row>
    <row r="404" spans="1:4" ht="15.75" x14ac:dyDescent="0.25">
      <c r="A404" s="28" t="s">
        <v>443</v>
      </c>
      <c r="B404" s="49" t="s">
        <v>311</v>
      </c>
      <c r="C404" s="28" t="s">
        <v>24</v>
      </c>
      <c r="D404" s="46">
        <v>1</v>
      </c>
    </row>
    <row r="405" spans="1:4" ht="15.75" x14ac:dyDescent="0.25">
      <c r="A405" s="28" t="s">
        <v>443</v>
      </c>
      <c r="B405" s="49" t="s">
        <v>193</v>
      </c>
      <c r="C405" s="28" t="s">
        <v>24</v>
      </c>
      <c r="D405" s="46">
        <v>1</v>
      </c>
    </row>
    <row r="406" spans="1:4" ht="15.75" x14ac:dyDescent="0.25">
      <c r="A406" s="28" t="s">
        <v>443</v>
      </c>
      <c r="B406" s="49" t="s">
        <v>338</v>
      </c>
      <c r="C406" s="28" t="s">
        <v>24</v>
      </c>
      <c r="D406" s="46">
        <v>1</v>
      </c>
    </row>
    <row r="407" spans="1:4" ht="15.75" x14ac:dyDescent="0.25">
      <c r="A407" s="28" t="s">
        <v>443</v>
      </c>
      <c r="B407" s="55" t="s">
        <v>70</v>
      </c>
      <c r="C407" s="50" t="s">
        <v>24</v>
      </c>
      <c r="D407" s="46">
        <v>1</v>
      </c>
    </row>
    <row r="408" spans="1:4" x14ac:dyDescent="0.25">
      <c r="D408" s="18">
        <f>SUM(D401:D407)</f>
        <v>7</v>
      </c>
    </row>
    <row r="411" spans="1:4" x14ac:dyDescent="0.25">
      <c r="A411" s="93" t="s">
        <v>574</v>
      </c>
      <c r="B411" s="93"/>
      <c r="C411" s="93"/>
      <c r="D411" s="81"/>
    </row>
    <row r="412" spans="1:4" ht="15.75" x14ac:dyDescent="0.25">
      <c r="A412" s="28" t="s">
        <v>443</v>
      </c>
      <c r="B412" s="49" t="s">
        <v>125</v>
      </c>
      <c r="C412" s="28" t="s">
        <v>24</v>
      </c>
      <c r="D412" s="46">
        <v>1</v>
      </c>
    </row>
    <row r="413" spans="1:4" ht="15.75" x14ac:dyDescent="0.25">
      <c r="A413" s="28" t="s">
        <v>443</v>
      </c>
      <c r="B413" s="49" t="s">
        <v>199</v>
      </c>
      <c r="C413" s="28" t="s">
        <v>24</v>
      </c>
      <c r="D413" s="46">
        <v>1</v>
      </c>
    </row>
    <row r="414" spans="1:4" ht="15.75" x14ac:dyDescent="0.25">
      <c r="A414" s="28" t="s">
        <v>443</v>
      </c>
      <c r="B414" s="49" t="s">
        <v>314</v>
      </c>
      <c r="C414" s="28" t="s">
        <v>24</v>
      </c>
      <c r="D414" s="46">
        <v>1</v>
      </c>
    </row>
    <row r="415" spans="1:4" ht="15.75" x14ac:dyDescent="0.25">
      <c r="A415" s="28" t="s">
        <v>443</v>
      </c>
      <c r="B415" s="49" t="s">
        <v>315</v>
      </c>
      <c r="C415" s="28" t="s">
        <v>24</v>
      </c>
      <c r="D415" s="46">
        <v>1</v>
      </c>
    </row>
    <row r="416" spans="1:4" ht="15.75" x14ac:dyDescent="0.25">
      <c r="A416" s="28" t="s">
        <v>443</v>
      </c>
      <c r="B416" s="49" t="s">
        <v>412</v>
      </c>
      <c r="C416" s="28" t="s">
        <v>24</v>
      </c>
      <c r="D416" s="46">
        <v>1</v>
      </c>
    </row>
    <row r="417" spans="1:4" ht="15.75" x14ac:dyDescent="0.25">
      <c r="A417" s="28" t="s">
        <v>443</v>
      </c>
      <c r="B417" s="52" t="s">
        <v>201</v>
      </c>
      <c r="C417" s="28" t="s">
        <v>24</v>
      </c>
      <c r="D417" s="46">
        <v>1</v>
      </c>
    </row>
    <row r="418" spans="1:4" ht="15.75" x14ac:dyDescent="0.25">
      <c r="A418" s="28" t="s">
        <v>568</v>
      </c>
      <c r="B418" s="49" t="s">
        <v>71</v>
      </c>
      <c r="C418" s="28" t="s">
        <v>24</v>
      </c>
      <c r="D418" s="46">
        <v>1</v>
      </c>
    </row>
    <row r="419" spans="1:4" ht="15.75" x14ac:dyDescent="0.25">
      <c r="A419" s="28" t="s">
        <v>568</v>
      </c>
      <c r="B419" s="49" t="s">
        <v>239</v>
      </c>
      <c r="C419" s="28" t="s">
        <v>24</v>
      </c>
      <c r="D419" s="46">
        <v>1</v>
      </c>
    </row>
    <row r="420" spans="1:4" ht="15.75" x14ac:dyDescent="0.25">
      <c r="A420" s="28" t="s">
        <v>443</v>
      </c>
      <c r="B420" s="49" t="s">
        <v>240</v>
      </c>
      <c r="C420" s="28" t="s">
        <v>24</v>
      </c>
      <c r="D420" s="46">
        <v>1</v>
      </c>
    </row>
    <row r="421" spans="1:4" x14ac:dyDescent="0.25">
      <c r="D421" s="18">
        <f>SUM(D412:D420)</f>
        <v>9</v>
      </c>
    </row>
    <row r="424" spans="1:4" x14ac:dyDescent="0.25">
      <c r="A424" s="93" t="s">
        <v>576</v>
      </c>
      <c r="B424" s="93"/>
      <c r="C424" s="93"/>
      <c r="D424" s="81"/>
    </row>
    <row r="425" spans="1:4" ht="15.75" x14ac:dyDescent="0.25">
      <c r="A425" s="50" t="s">
        <v>551</v>
      </c>
      <c r="B425" s="49" t="s">
        <v>203</v>
      </c>
      <c r="C425" s="50" t="s">
        <v>24</v>
      </c>
      <c r="D425" s="46">
        <v>1</v>
      </c>
    </row>
    <row r="426" spans="1:4" ht="15.75" x14ac:dyDescent="0.25">
      <c r="A426" s="50" t="s">
        <v>551</v>
      </c>
      <c r="B426" s="49" t="s">
        <v>204</v>
      </c>
      <c r="C426" s="50" t="s">
        <v>24</v>
      </c>
      <c r="D426" s="46">
        <v>1</v>
      </c>
    </row>
    <row r="427" spans="1:4" ht="15.75" x14ac:dyDescent="0.25">
      <c r="A427" s="28" t="s">
        <v>443</v>
      </c>
      <c r="B427" s="49" t="s">
        <v>209</v>
      </c>
      <c r="C427" s="50" t="s">
        <v>24</v>
      </c>
      <c r="D427" s="46">
        <v>1</v>
      </c>
    </row>
    <row r="428" spans="1:4" ht="15.75" x14ac:dyDescent="0.25">
      <c r="A428" s="28" t="s">
        <v>443</v>
      </c>
      <c r="B428" s="49" t="s">
        <v>78</v>
      </c>
      <c r="C428" s="50" t="s">
        <v>24</v>
      </c>
      <c r="D428" s="46">
        <v>1</v>
      </c>
    </row>
    <row r="429" spans="1:4" ht="15.75" x14ac:dyDescent="0.25">
      <c r="A429" s="23"/>
      <c r="B429" s="24"/>
      <c r="C429" s="25"/>
      <c r="D429" s="18">
        <f>SUM(D425:D428)</f>
        <v>4</v>
      </c>
    </row>
    <row r="432" spans="1:4" x14ac:dyDescent="0.25">
      <c r="A432" s="93" t="s">
        <v>577</v>
      </c>
      <c r="B432" s="93"/>
      <c r="C432" s="93"/>
      <c r="D432" s="81"/>
    </row>
    <row r="433" spans="1:4" ht="15.75" x14ac:dyDescent="0.25">
      <c r="A433" s="50" t="s">
        <v>611</v>
      </c>
      <c r="B433" s="49" t="s">
        <v>79</v>
      </c>
      <c r="C433" s="28" t="s">
        <v>24</v>
      </c>
      <c r="D433" s="46">
        <v>1</v>
      </c>
    </row>
    <row r="434" spans="1:4" ht="15.75" x14ac:dyDescent="0.25">
      <c r="A434" s="46" t="s">
        <v>674</v>
      </c>
      <c r="B434" s="55" t="s">
        <v>213</v>
      </c>
      <c r="C434" s="50" t="s">
        <v>24</v>
      </c>
      <c r="D434" s="46">
        <v>1</v>
      </c>
    </row>
    <row r="435" spans="1:4" ht="15.75" x14ac:dyDescent="0.25">
      <c r="A435" s="28" t="s">
        <v>443</v>
      </c>
      <c r="B435" s="49" t="s">
        <v>284</v>
      </c>
      <c r="C435" s="28" t="s">
        <v>24</v>
      </c>
      <c r="D435" s="46">
        <v>1</v>
      </c>
    </row>
    <row r="436" spans="1:4" x14ac:dyDescent="0.25">
      <c r="D436" s="18">
        <f>SUM(D433:D435)</f>
        <v>3</v>
      </c>
    </row>
    <row r="439" spans="1:4" x14ac:dyDescent="0.25">
      <c r="A439" s="93" t="s">
        <v>578</v>
      </c>
      <c r="B439" s="93"/>
      <c r="C439" s="93"/>
      <c r="D439" s="81"/>
    </row>
    <row r="440" spans="1:4" ht="15.75" x14ac:dyDescent="0.25">
      <c r="A440" s="28" t="s">
        <v>443</v>
      </c>
      <c r="B440" s="49" t="s">
        <v>247</v>
      </c>
      <c r="C440" s="28" t="s">
        <v>24</v>
      </c>
      <c r="D440" s="46">
        <v>1</v>
      </c>
    </row>
    <row r="441" spans="1:4" ht="15.75" x14ac:dyDescent="0.25">
      <c r="A441" s="28" t="s">
        <v>443</v>
      </c>
      <c r="B441" s="49" t="s">
        <v>86</v>
      </c>
      <c r="C441" s="28" t="s">
        <v>24</v>
      </c>
      <c r="D441" s="46">
        <v>1</v>
      </c>
    </row>
    <row r="442" spans="1:4" ht="15.75" x14ac:dyDescent="0.25">
      <c r="A442" s="28" t="s">
        <v>516</v>
      </c>
      <c r="B442" s="49" t="s">
        <v>151</v>
      </c>
      <c r="C442" s="28" t="s">
        <v>24</v>
      </c>
      <c r="D442" s="46">
        <v>1</v>
      </c>
    </row>
    <row r="443" spans="1:4" ht="15.75" x14ac:dyDescent="0.25">
      <c r="A443" s="28" t="s">
        <v>443</v>
      </c>
      <c r="B443" s="49" t="s">
        <v>217</v>
      </c>
      <c r="C443" s="28" t="s">
        <v>24</v>
      </c>
      <c r="D443" s="46">
        <v>1</v>
      </c>
    </row>
    <row r="444" spans="1:4" ht="15.75" x14ac:dyDescent="0.25">
      <c r="A444" s="46" t="s">
        <v>674</v>
      </c>
      <c r="B444" s="55" t="s">
        <v>89</v>
      </c>
      <c r="C444" s="50" t="s">
        <v>24</v>
      </c>
      <c r="D444" s="46">
        <v>1</v>
      </c>
    </row>
    <row r="445" spans="1:4" x14ac:dyDescent="0.25">
      <c r="D445" s="18">
        <f>SUM(D440:D444)</f>
        <v>5</v>
      </c>
    </row>
    <row r="447" spans="1:4" x14ac:dyDescent="0.25">
      <c r="C447" s="20" t="s">
        <v>599</v>
      </c>
      <c r="D447" s="21">
        <f>+D340+D350+D357+D367+D373+D388+D397+D408+D421+D429+D436+D445</f>
        <v>66</v>
      </c>
    </row>
    <row r="450" spans="1:4" x14ac:dyDescent="0.25">
      <c r="A450" s="93" t="s">
        <v>580</v>
      </c>
      <c r="B450" s="93"/>
      <c r="C450" s="93"/>
      <c r="D450" s="81"/>
    </row>
    <row r="451" spans="1:4" ht="15.75" x14ac:dyDescent="0.25">
      <c r="A451" s="28" t="s">
        <v>517</v>
      </c>
      <c r="B451" s="49" t="s">
        <v>92</v>
      </c>
      <c r="C451" s="28" t="s">
        <v>24</v>
      </c>
      <c r="D451" s="46">
        <v>1</v>
      </c>
    </row>
    <row r="452" spans="1:4" ht="15.75" x14ac:dyDescent="0.25">
      <c r="A452" s="28" t="s">
        <v>443</v>
      </c>
      <c r="B452" s="28" t="s">
        <v>156</v>
      </c>
      <c r="C452" s="28" t="s">
        <v>24</v>
      </c>
      <c r="D452" s="46">
        <v>1</v>
      </c>
    </row>
    <row r="453" spans="1:4" ht="15.75" x14ac:dyDescent="0.25">
      <c r="A453" s="28" t="s">
        <v>443</v>
      </c>
      <c r="B453" s="28" t="s">
        <v>95</v>
      </c>
      <c r="C453" s="28" t="s">
        <v>24</v>
      </c>
      <c r="D453" s="46">
        <v>1</v>
      </c>
    </row>
    <row r="454" spans="1:4" x14ac:dyDescent="0.25">
      <c r="D454" s="18">
        <f>SUM(D451:D453)</f>
        <v>3</v>
      </c>
    </row>
    <row r="457" spans="1:4" x14ac:dyDescent="0.25">
      <c r="A457" s="93" t="s">
        <v>581</v>
      </c>
      <c r="B457" s="93"/>
      <c r="C457" s="93"/>
      <c r="D457" s="81"/>
    </row>
    <row r="458" spans="1:4" ht="15.75" x14ac:dyDescent="0.25">
      <c r="A458" s="28" t="s">
        <v>443</v>
      </c>
      <c r="B458" s="28" t="s">
        <v>225</v>
      </c>
      <c r="C458" s="28" t="s">
        <v>24</v>
      </c>
      <c r="D458" s="46">
        <v>1</v>
      </c>
    </row>
    <row r="459" spans="1:4" ht="15.75" x14ac:dyDescent="0.25">
      <c r="A459" s="28" t="s">
        <v>443</v>
      </c>
      <c r="B459" s="28" t="s">
        <v>349</v>
      </c>
      <c r="C459" s="28" t="s">
        <v>24</v>
      </c>
      <c r="D459" s="46">
        <v>1</v>
      </c>
    </row>
    <row r="460" spans="1:4" x14ac:dyDescent="0.25">
      <c r="D460" s="18">
        <f>SUM(D458:D459)</f>
        <v>2</v>
      </c>
    </row>
    <row r="463" spans="1:4" x14ac:dyDescent="0.25">
      <c r="A463" s="93" t="s">
        <v>583</v>
      </c>
      <c r="B463" s="93"/>
      <c r="C463" s="93"/>
      <c r="D463" s="81"/>
    </row>
    <row r="464" spans="1:4" ht="15.75" x14ac:dyDescent="0.25">
      <c r="A464" s="28" t="s">
        <v>443</v>
      </c>
      <c r="B464" s="28" t="s">
        <v>102</v>
      </c>
      <c r="C464" s="28" t="s">
        <v>24</v>
      </c>
      <c r="D464" s="46">
        <v>1</v>
      </c>
    </row>
    <row r="465" spans="1:4" ht="15.75" x14ac:dyDescent="0.25">
      <c r="A465" s="28" t="s">
        <v>443</v>
      </c>
      <c r="B465" s="28" t="s">
        <v>254</v>
      </c>
      <c r="C465" s="28" t="s">
        <v>24</v>
      </c>
      <c r="D465" s="46">
        <v>1</v>
      </c>
    </row>
    <row r="466" spans="1:4" ht="15.75" x14ac:dyDescent="0.25">
      <c r="A466" s="28" t="s">
        <v>443</v>
      </c>
      <c r="B466" s="28" t="s">
        <v>255</v>
      </c>
      <c r="C466" s="28" t="s">
        <v>24</v>
      </c>
      <c r="D466" s="46">
        <v>1</v>
      </c>
    </row>
    <row r="467" spans="1:4" ht="15.75" x14ac:dyDescent="0.25">
      <c r="A467" s="28" t="s">
        <v>568</v>
      </c>
      <c r="B467" s="50" t="s">
        <v>168</v>
      </c>
      <c r="C467" s="28" t="s">
        <v>24</v>
      </c>
      <c r="D467" s="46">
        <v>1</v>
      </c>
    </row>
    <row r="468" spans="1:4" ht="15.75" x14ac:dyDescent="0.25">
      <c r="A468" s="28" t="s">
        <v>443</v>
      </c>
      <c r="B468" s="28" t="s">
        <v>391</v>
      </c>
      <c r="C468" s="28" t="s">
        <v>24</v>
      </c>
      <c r="D468" s="46">
        <v>1</v>
      </c>
    </row>
    <row r="469" spans="1:4" ht="15.75" x14ac:dyDescent="0.25">
      <c r="A469" s="28" t="s">
        <v>443</v>
      </c>
      <c r="B469" s="28" t="s">
        <v>167</v>
      </c>
      <c r="C469" s="28" t="s">
        <v>24</v>
      </c>
      <c r="D469" s="46">
        <v>1</v>
      </c>
    </row>
    <row r="470" spans="1:4" ht="15.75" x14ac:dyDescent="0.25">
      <c r="A470" s="28" t="s">
        <v>445</v>
      </c>
      <c r="B470" s="28" t="s">
        <v>328</v>
      </c>
      <c r="C470" s="28" t="s">
        <v>24</v>
      </c>
      <c r="D470" s="46">
        <v>1</v>
      </c>
    </row>
    <row r="471" spans="1:4" x14ac:dyDescent="0.25">
      <c r="D471" s="18">
        <f>SUM(D464:D470)</f>
        <v>7</v>
      </c>
    </row>
    <row r="474" spans="1:4" x14ac:dyDescent="0.25">
      <c r="A474" s="93" t="s">
        <v>584</v>
      </c>
      <c r="B474" s="93"/>
      <c r="C474" s="93"/>
      <c r="D474" s="81"/>
    </row>
    <row r="475" spans="1:4" ht="15.75" x14ac:dyDescent="0.25">
      <c r="A475" s="28" t="s">
        <v>443</v>
      </c>
      <c r="B475" s="28" t="s">
        <v>169</v>
      </c>
      <c r="C475" s="28" t="s">
        <v>24</v>
      </c>
      <c r="D475" s="46">
        <v>1</v>
      </c>
    </row>
    <row r="476" spans="1:4" ht="15.75" x14ac:dyDescent="0.25">
      <c r="A476" s="28" t="s">
        <v>443</v>
      </c>
      <c r="B476" s="28" t="s">
        <v>682</v>
      </c>
      <c r="C476" s="28" t="s">
        <v>24</v>
      </c>
      <c r="D476" s="46">
        <v>1</v>
      </c>
    </row>
    <row r="477" spans="1:4" ht="15.75" x14ac:dyDescent="0.25">
      <c r="A477" s="28" t="s">
        <v>443</v>
      </c>
      <c r="B477" s="28" t="s">
        <v>34</v>
      </c>
      <c r="C477" s="28" t="s">
        <v>24</v>
      </c>
      <c r="D477" s="46">
        <v>1</v>
      </c>
    </row>
    <row r="478" spans="1:4" x14ac:dyDescent="0.25">
      <c r="D478" s="18">
        <f>SUM(D475:D477)</f>
        <v>3</v>
      </c>
    </row>
    <row r="481" spans="1:4" x14ac:dyDescent="0.25">
      <c r="A481" s="93" t="s">
        <v>585</v>
      </c>
      <c r="B481" s="93"/>
      <c r="C481" s="93"/>
      <c r="D481" s="81"/>
    </row>
    <row r="482" spans="1:4" ht="15.75" x14ac:dyDescent="0.25">
      <c r="A482" s="28" t="s">
        <v>480</v>
      </c>
      <c r="B482" s="28" t="s">
        <v>173</v>
      </c>
      <c r="C482" s="28" t="s">
        <v>24</v>
      </c>
      <c r="D482" s="46">
        <v>1</v>
      </c>
    </row>
    <row r="483" spans="1:4" ht="15.75" x14ac:dyDescent="0.25">
      <c r="A483" s="50" t="s">
        <v>443</v>
      </c>
      <c r="B483" s="50" t="s">
        <v>110</v>
      </c>
      <c r="C483" s="28" t="s">
        <v>24</v>
      </c>
      <c r="D483" s="46">
        <v>1</v>
      </c>
    </row>
    <row r="484" spans="1:4" ht="15.75" x14ac:dyDescent="0.25">
      <c r="A484" s="28" t="s">
        <v>443</v>
      </c>
      <c r="B484" s="28" t="s">
        <v>41</v>
      </c>
      <c r="C484" s="28" t="s">
        <v>24</v>
      </c>
      <c r="D484" s="46">
        <v>1</v>
      </c>
    </row>
    <row r="485" spans="1:4" ht="15.75" x14ac:dyDescent="0.25">
      <c r="A485" s="28" t="s">
        <v>443</v>
      </c>
      <c r="B485" s="28" t="s">
        <v>41</v>
      </c>
      <c r="C485" s="28" t="s">
        <v>24</v>
      </c>
      <c r="D485" s="46">
        <v>1</v>
      </c>
    </row>
    <row r="486" spans="1:4" ht="15.75" x14ac:dyDescent="0.25">
      <c r="A486" s="28" t="s">
        <v>443</v>
      </c>
      <c r="B486" s="28" t="s">
        <v>300</v>
      </c>
      <c r="C486" s="28" t="s">
        <v>24</v>
      </c>
      <c r="D486" s="46">
        <v>1</v>
      </c>
    </row>
    <row r="487" spans="1:4" ht="15.75" x14ac:dyDescent="0.25">
      <c r="A487" s="28" t="s">
        <v>492</v>
      </c>
      <c r="B487" s="28" t="s">
        <v>300</v>
      </c>
      <c r="C487" s="28" t="s">
        <v>24</v>
      </c>
      <c r="D487" s="46">
        <v>1</v>
      </c>
    </row>
    <row r="488" spans="1:4" x14ac:dyDescent="0.25">
      <c r="D488" s="18">
        <f>SUM(D482:D487)</f>
        <v>6</v>
      </c>
    </row>
    <row r="491" spans="1:4" x14ac:dyDescent="0.25">
      <c r="A491" s="93" t="s">
        <v>566</v>
      </c>
      <c r="B491" s="93"/>
      <c r="C491" s="93"/>
      <c r="D491" s="81"/>
    </row>
    <row r="492" spans="1:4" ht="15.75" x14ac:dyDescent="0.25">
      <c r="A492" s="28" t="s">
        <v>443</v>
      </c>
      <c r="B492" s="28" t="s">
        <v>47</v>
      </c>
      <c r="C492" s="28" t="s">
        <v>24</v>
      </c>
      <c r="D492" s="46">
        <v>1</v>
      </c>
    </row>
    <row r="493" spans="1:4" ht="15.75" x14ac:dyDescent="0.25">
      <c r="A493" s="28" t="s">
        <v>443</v>
      </c>
      <c r="B493" s="28" t="s">
        <v>114</v>
      </c>
      <c r="C493" s="28" t="s">
        <v>24</v>
      </c>
      <c r="D493" s="46">
        <v>1</v>
      </c>
    </row>
    <row r="494" spans="1:4" ht="15.75" x14ac:dyDescent="0.25">
      <c r="A494" s="28" t="s">
        <v>524</v>
      </c>
      <c r="B494" s="28" t="s">
        <v>334</v>
      </c>
      <c r="C494" s="28" t="s">
        <v>24</v>
      </c>
      <c r="D494" s="46">
        <v>1</v>
      </c>
    </row>
    <row r="495" spans="1:4" ht="15.75" x14ac:dyDescent="0.25">
      <c r="A495" s="50" t="s">
        <v>586</v>
      </c>
      <c r="B495" s="50" t="s">
        <v>181</v>
      </c>
      <c r="C495" s="28" t="s">
        <v>24</v>
      </c>
      <c r="D495" s="46">
        <v>1</v>
      </c>
    </row>
    <row r="496" spans="1:4" ht="15.75" x14ac:dyDescent="0.25">
      <c r="A496" s="28" t="s">
        <v>443</v>
      </c>
      <c r="B496" s="28" t="s">
        <v>182</v>
      </c>
      <c r="C496" s="28" t="s">
        <v>24</v>
      </c>
      <c r="D496" s="46">
        <v>1</v>
      </c>
    </row>
    <row r="497" spans="1:4" x14ac:dyDescent="0.25">
      <c r="D497" s="18">
        <f>SUM(D492:D496)</f>
        <v>5</v>
      </c>
    </row>
    <row r="500" spans="1:4" x14ac:dyDescent="0.25">
      <c r="A500" s="93" t="s">
        <v>587</v>
      </c>
      <c r="B500" s="93"/>
      <c r="C500" s="93"/>
      <c r="D500" s="81"/>
    </row>
    <row r="501" spans="1:4" ht="15.75" x14ac:dyDescent="0.25">
      <c r="A501" s="28" t="s">
        <v>582</v>
      </c>
      <c r="B501" s="28" t="s">
        <v>304</v>
      </c>
      <c r="C501" s="28" t="s">
        <v>24</v>
      </c>
      <c r="D501" s="46">
        <v>1</v>
      </c>
    </row>
    <row r="502" spans="1:4" ht="15.75" x14ac:dyDescent="0.25">
      <c r="A502" s="28" t="s">
        <v>443</v>
      </c>
      <c r="B502" s="28" t="s">
        <v>52</v>
      </c>
      <c r="C502" s="28" t="s">
        <v>24</v>
      </c>
      <c r="D502" s="46">
        <v>1</v>
      </c>
    </row>
    <row r="503" spans="1:4" ht="15.75" x14ac:dyDescent="0.25">
      <c r="A503" s="28" t="s">
        <v>443</v>
      </c>
      <c r="B503" s="28" t="s">
        <v>52</v>
      </c>
      <c r="C503" s="28" t="s">
        <v>24</v>
      </c>
      <c r="D503" s="46">
        <v>1</v>
      </c>
    </row>
    <row r="504" spans="1:4" ht="15.75" x14ac:dyDescent="0.25">
      <c r="A504" s="50" t="s">
        <v>571</v>
      </c>
      <c r="B504" s="50" t="s">
        <v>54</v>
      </c>
      <c r="C504" s="28" t="s">
        <v>24</v>
      </c>
      <c r="D504" s="46">
        <v>1</v>
      </c>
    </row>
    <row r="505" spans="1:4" ht="15.75" x14ac:dyDescent="0.25">
      <c r="A505" s="28" t="s">
        <v>443</v>
      </c>
      <c r="B505" s="28" t="s">
        <v>55</v>
      </c>
      <c r="C505" s="28" t="s">
        <v>24</v>
      </c>
      <c r="D505" s="46">
        <v>1</v>
      </c>
    </row>
    <row r="506" spans="1:4" ht="15.75" x14ac:dyDescent="0.25">
      <c r="A506" s="28" t="s">
        <v>443</v>
      </c>
      <c r="B506" s="50" t="s">
        <v>55</v>
      </c>
      <c r="C506" s="28" t="s">
        <v>24</v>
      </c>
      <c r="D506" s="46">
        <v>1</v>
      </c>
    </row>
    <row r="507" spans="1:4" ht="15.75" x14ac:dyDescent="0.25">
      <c r="A507" s="28" t="s">
        <v>443</v>
      </c>
      <c r="B507" s="28" t="s">
        <v>118</v>
      </c>
      <c r="C507" s="28" t="s">
        <v>24</v>
      </c>
      <c r="D507" s="46">
        <v>1</v>
      </c>
    </row>
    <row r="508" spans="1:4" ht="15.75" x14ac:dyDescent="0.25">
      <c r="A508" s="28" t="s">
        <v>564</v>
      </c>
      <c r="B508" s="28" t="s">
        <v>395</v>
      </c>
      <c r="C508" s="28" t="s">
        <v>24</v>
      </c>
      <c r="D508" s="46">
        <v>1</v>
      </c>
    </row>
    <row r="509" spans="1:4" ht="15.75" x14ac:dyDescent="0.25">
      <c r="A509" s="28" t="s">
        <v>579</v>
      </c>
      <c r="B509" s="28" t="s">
        <v>59</v>
      </c>
      <c r="C509" s="28" t="s">
        <v>24</v>
      </c>
      <c r="D509" s="46">
        <v>1</v>
      </c>
    </row>
    <row r="510" spans="1:4" ht="15.75" x14ac:dyDescent="0.25">
      <c r="A510" s="28" t="s">
        <v>443</v>
      </c>
      <c r="B510" s="28" t="s">
        <v>268</v>
      </c>
      <c r="C510" s="28" t="s">
        <v>24</v>
      </c>
      <c r="D510" s="46">
        <v>1</v>
      </c>
    </row>
    <row r="511" spans="1:4" ht="15.75" x14ac:dyDescent="0.25">
      <c r="A511" s="28" t="s">
        <v>443</v>
      </c>
      <c r="B511" s="28" t="s">
        <v>60</v>
      </c>
      <c r="C511" s="28" t="s">
        <v>24</v>
      </c>
      <c r="D511" s="46">
        <v>1</v>
      </c>
    </row>
    <row r="512" spans="1:4" x14ac:dyDescent="0.25">
      <c r="D512" s="18">
        <f>SUM(D501:D511)</f>
        <v>11</v>
      </c>
    </row>
    <row r="515" spans="1:4" x14ac:dyDescent="0.25">
      <c r="A515" s="93" t="s">
        <v>588</v>
      </c>
      <c r="B515" s="93"/>
      <c r="C515" s="93"/>
      <c r="D515" s="81"/>
    </row>
    <row r="516" spans="1:4" ht="15.75" x14ac:dyDescent="0.25">
      <c r="A516" s="28" t="s">
        <v>443</v>
      </c>
      <c r="B516" s="79" t="s">
        <v>63</v>
      </c>
      <c r="C516" s="28" t="s">
        <v>24</v>
      </c>
      <c r="D516" s="46">
        <v>1</v>
      </c>
    </row>
    <row r="517" spans="1:4" ht="15.75" x14ac:dyDescent="0.25">
      <c r="A517" s="28" t="s">
        <v>443</v>
      </c>
      <c r="B517" s="79" t="s">
        <v>189</v>
      </c>
      <c r="C517" s="28" t="s">
        <v>24</v>
      </c>
      <c r="D517" s="46">
        <v>1</v>
      </c>
    </row>
    <row r="518" spans="1:4" ht="15.75" x14ac:dyDescent="0.25">
      <c r="A518" s="28" t="s">
        <v>443</v>
      </c>
      <c r="B518" s="79" t="s">
        <v>189</v>
      </c>
      <c r="C518" s="28" t="s">
        <v>24</v>
      </c>
      <c r="D518" s="46">
        <v>1</v>
      </c>
    </row>
    <row r="519" spans="1:4" ht="15.75" x14ac:dyDescent="0.25">
      <c r="A519" s="28" t="s">
        <v>443</v>
      </c>
      <c r="B519" s="79" t="s">
        <v>235</v>
      </c>
      <c r="C519" s="28" t="s">
        <v>24</v>
      </c>
      <c r="D519" s="46">
        <v>1</v>
      </c>
    </row>
    <row r="520" spans="1:4" ht="15.75" x14ac:dyDescent="0.25">
      <c r="A520" s="28" t="s">
        <v>443</v>
      </c>
      <c r="B520" s="79" t="s">
        <v>68</v>
      </c>
      <c r="C520" s="28" t="s">
        <v>24</v>
      </c>
      <c r="D520" s="46">
        <v>1</v>
      </c>
    </row>
    <row r="521" spans="1:4" ht="15.75" x14ac:dyDescent="0.25">
      <c r="A521" s="28" t="s">
        <v>443</v>
      </c>
      <c r="B521" s="28" t="s">
        <v>406</v>
      </c>
      <c r="C521" s="28" t="s">
        <v>24</v>
      </c>
      <c r="D521" s="46">
        <v>1</v>
      </c>
    </row>
    <row r="522" spans="1:4" ht="15.75" x14ac:dyDescent="0.25">
      <c r="A522" s="50" t="s">
        <v>454</v>
      </c>
      <c r="B522" s="50" t="s">
        <v>384</v>
      </c>
      <c r="C522" s="50" t="s">
        <v>24</v>
      </c>
      <c r="D522" s="46">
        <v>1</v>
      </c>
    </row>
    <row r="523" spans="1:4" ht="15.75" x14ac:dyDescent="0.25">
      <c r="A523" s="28" t="s">
        <v>443</v>
      </c>
      <c r="B523" s="28" t="s">
        <v>311</v>
      </c>
      <c r="C523" s="28" t="s">
        <v>24</v>
      </c>
      <c r="D523" s="46">
        <v>1</v>
      </c>
    </row>
    <row r="524" spans="1:4" ht="15.75" x14ac:dyDescent="0.25">
      <c r="A524" s="28" t="s">
        <v>443</v>
      </c>
      <c r="B524" s="28" t="s">
        <v>311</v>
      </c>
      <c r="C524" s="28" t="s">
        <v>24</v>
      </c>
      <c r="D524" s="46">
        <v>1</v>
      </c>
    </row>
    <row r="525" spans="1:4" ht="15.75" x14ac:dyDescent="0.25">
      <c r="A525" s="28" t="s">
        <v>443</v>
      </c>
      <c r="B525" s="50" t="s">
        <v>407</v>
      </c>
      <c r="C525" s="28" t="s">
        <v>24</v>
      </c>
      <c r="D525" s="46">
        <v>1</v>
      </c>
    </row>
    <row r="526" spans="1:4" ht="15.75" x14ac:dyDescent="0.25">
      <c r="A526" s="28" t="s">
        <v>443</v>
      </c>
      <c r="B526" s="28" t="s">
        <v>407</v>
      </c>
      <c r="C526" s="28" t="s">
        <v>24</v>
      </c>
      <c r="D526" s="46">
        <v>1</v>
      </c>
    </row>
    <row r="527" spans="1:4" ht="15.75" x14ac:dyDescent="0.25">
      <c r="A527" s="50" t="s">
        <v>589</v>
      </c>
      <c r="B527" s="50" t="s">
        <v>70</v>
      </c>
      <c r="C527" s="28" t="s">
        <v>24</v>
      </c>
      <c r="D527" s="46">
        <v>1</v>
      </c>
    </row>
    <row r="528" spans="1:4" x14ac:dyDescent="0.25">
      <c r="D528" s="18">
        <f>SUM(D516:D527)</f>
        <v>12</v>
      </c>
    </row>
    <row r="531" spans="1:4" x14ac:dyDescent="0.25">
      <c r="A531" s="93" t="s">
        <v>590</v>
      </c>
      <c r="B531" s="93"/>
      <c r="C531" s="93"/>
      <c r="D531" s="81"/>
    </row>
    <row r="532" spans="1:4" ht="15.75" x14ac:dyDescent="0.25">
      <c r="A532" s="28" t="s">
        <v>443</v>
      </c>
      <c r="B532" s="28" t="s">
        <v>237</v>
      </c>
      <c r="C532" s="28" t="s">
        <v>24</v>
      </c>
      <c r="D532" s="46">
        <v>1</v>
      </c>
    </row>
    <row r="533" spans="1:4" ht="15.75" x14ac:dyDescent="0.25">
      <c r="A533" s="28" t="s">
        <v>591</v>
      </c>
      <c r="B533" s="28" t="s">
        <v>339</v>
      </c>
      <c r="C533" s="28" t="s">
        <v>24</v>
      </c>
      <c r="D533" s="46">
        <v>1</v>
      </c>
    </row>
    <row r="534" spans="1:4" ht="15.75" x14ac:dyDescent="0.25">
      <c r="A534" s="28" t="s">
        <v>592</v>
      </c>
      <c r="B534" s="28" t="s">
        <v>392</v>
      </c>
      <c r="C534" s="28" t="s">
        <v>24</v>
      </c>
      <c r="D534" s="46">
        <v>1</v>
      </c>
    </row>
    <row r="535" spans="1:4" ht="15.75" x14ac:dyDescent="0.25">
      <c r="A535" s="28" t="s">
        <v>443</v>
      </c>
      <c r="B535" s="28" t="s">
        <v>196</v>
      </c>
      <c r="C535" s="28" t="s">
        <v>24</v>
      </c>
      <c r="D535" s="46">
        <v>1</v>
      </c>
    </row>
    <row r="536" spans="1:4" ht="15.75" x14ac:dyDescent="0.25">
      <c r="A536" s="28" t="s">
        <v>443</v>
      </c>
      <c r="B536" s="28" t="s">
        <v>278</v>
      </c>
      <c r="C536" s="28" t="s">
        <v>24</v>
      </c>
      <c r="D536" s="46">
        <v>1</v>
      </c>
    </row>
    <row r="537" spans="1:4" ht="15.75" x14ac:dyDescent="0.25">
      <c r="A537" s="28" t="s">
        <v>593</v>
      </c>
      <c r="B537" s="50" t="s">
        <v>385</v>
      </c>
      <c r="C537" s="28" t="s">
        <v>24</v>
      </c>
      <c r="D537" s="46">
        <v>1</v>
      </c>
    </row>
    <row r="538" spans="1:4" x14ac:dyDescent="0.25">
      <c r="D538" s="18">
        <f>SUM(D532:D537)</f>
        <v>6</v>
      </c>
    </row>
    <row r="541" spans="1:4" x14ac:dyDescent="0.25">
      <c r="A541" s="93" t="s">
        <v>594</v>
      </c>
      <c r="B541" s="93"/>
      <c r="C541" s="93"/>
      <c r="D541" s="81"/>
    </row>
    <row r="542" spans="1:4" ht="15.75" x14ac:dyDescent="0.25">
      <c r="A542" s="50" t="s">
        <v>595</v>
      </c>
      <c r="B542" s="50" t="s">
        <v>143</v>
      </c>
      <c r="C542" s="50" t="s">
        <v>24</v>
      </c>
      <c r="D542" s="46">
        <v>1</v>
      </c>
    </row>
    <row r="543" spans="1:4" ht="15.75" x14ac:dyDescent="0.25">
      <c r="A543" s="50" t="s">
        <v>568</v>
      </c>
      <c r="B543" s="50" t="s">
        <v>143</v>
      </c>
      <c r="C543" s="50" t="s">
        <v>24</v>
      </c>
      <c r="D543" s="46">
        <v>1</v>
      </c>
    </row>
    <row r="544" spans="1:4" ht="15.75" x14ac:dyDescent="0.25">
      <c r="A544" s="28" t="s">
        <v>443</v>
      </c>
      <c r="B544" s="28" t="s">
        <v>207</v>
      </c>
      <c r="C544" s="50" t="s">
        <v>24</v>
      </c>
      <c r="D544" s="46">
        <v>1</v>
      </c>
    </row>
    <row r="545" spans="1:4" ht="15.75" x14ac:dyDescent="0.25">
      <c r="A545" s="28" t="s">
        <v>443</v>
      </c>
      <c r="B545" s="28" t="s">
        <v>242</v>
      </c>
      <c r="C545" s="50" t="s">
        <v>24</v>
      </c>
      <c r="D545" s="46">
        <v>1</v>
      </c>
    </row>
    <row r="546" spans="1:4" ht="15.75" x14ac:dyDescent="0.25">
      <c r="A546" s="50" t="s">
        <v>685</v>
      </c>
      <c r="B546" s="28" t="s">
        <v>144</v>
      </c>
      <c r="C546" s="28" t="s">
        <v>24</v>
      </c>
      <c r="D546" s="46">
        <v>1</v>
      </c>
    </row>
    <row r="547" spans="1:4" ht="15.75" x14ac:dyDescent="0.25">
      <c r="A547" s="28" t="s">
        <v>539</v>
      </c>
      <c r="B547" s="28" t="s">
        <v>340</v>
      </c>
      <c r="C547" s="28" t="s">
        <v>24</v>
      </c>
      <c r="D547" s="46">
        <v>1</v>
      </c>
    </row>
    <row r="548" spans="1:4" ht="15.75" x14ac:dyDescent="0.25">
      <c r="A548" s="28" t="s">
        <v>443</v>
      </c>
      <c r="B548" s="28" t="s">
        <v>75</v>
      </c>
      <c r="C548" s="50" t="s">
        <v>24</v>
      </c>
      <c r="D548" s="46">
        <v>1</v>
      </c>
    </row>
    <row r="549" spans="1:4" ht="15.75" x14ac:dyDescent="0.25">
      <c r="A549" s="28" t="s">
        <v>443</v>
      </c>
      <c r="B549" s="28" t="s">
        <v>77</v>
      </c>
      <c r="C549" s="50" t="s">
        <v>24</v>
      </c>
      <c r="D549" s="46">
        <v>1</v>
      </c>
    </row>
    <row r="550" spans="1:4" ht="15.75" x14ac:dyDescent="0.25">
      <c r="A550" s="28" t="s">
        <v>443</v>
      </c>
      <c r="B550" s="28" t="s">
        <v>212</v>
      </c>
      <c r="C550" s="50" t="s">
        <v>24</v>
      </c>
      <c r="D550" s="46">
        <v>1</v>
      </c>
    </row>
    <row r="551" spans="1:4" x14ac:dyDescent="0.25">
      <c r="D551" s="18">
        <f>SUM(D542:D550)</f>
        <v>9</v>
      </c>
    </row>
    <row r="554" spans="1:4" x14ac:dyDescent="0.25">
      <c r="A554" s="93" t="s">
        <v>596</v>
      </c>
      <c r="B554" s="93"/>
      <c r="C554" s="93"/>
      <c r="D554" s="81"/>
    </row>
    <row r="555" spans="1:4" ht="15.75" x14ac:dyDescent="0.25">
      <c r="A555" s="28" t="s">
        <v>443</v>
      </c>
      <c r="B555" s="28" t="s">
        <v>213</v>
      </c>
      <c r="C555" s="28" t="s">
        <v>24</v>
      </c>
      <c r="D555" s="46">
        <v>1</v>
      </c>
    </row>
    <row r="556" spans="1:4" ht="15.75" x14ac:dyDescent="0.25">
      <c r="A556" s="28" t="s">
        <v>686</v>
      </c>
      <c r="B556" s="28" t="s">
        <v>215</v>
      </c>
      <c r="C556" s="28" t="s">
        <v>24</v>
      </c>
      <c r="D556" s="46">
        <v>1</v>
      </c>
    </row>
    <row r="557" spans="1:4" ht="15.75" x14ac:dyDescent="0.25">
      <c r="A557" s="28" t="s">
        <v>443</v>
      </c>
      <c r="B557" s="28" t="s">
        <v>84</v>
      </c>
      <c r="C557" s="28" t="s">
        <v>24</v>
      </c>
      <c r="D557" s="46">
        <v>1</v>
      </c>
    </row>
    <row r="558" spans="1:4" ht="15.75" x14ac:dyDescent="0.25">
      <c r="A558" s="28" t="s">
        <v>443</v>
      </c>
      <c r="B558" s="28" t="s">
        <v>285</v>
      </c>
      <c r="C558" s="28" t="s">
        <v>24</v>
      </c>
      <c r="D558" s="46">
        <v>1</v>
      </c>
    </row>
    <row r="559" spans="1:4" ht="15.75" x14ac:dyDescent="0.25">
      <c r="A559" s="28" t="s">
        <v>443</v>
      </c>
      <c r="B559" s="28" t="s">
        <v>286</v>
      </c>
      <c r="C559" s="28" t="s">
        <v>24</v>
      </c>
      <c r="D559" s="46">
        <v>1</v>
      </c>
    </row>
    <row r="560" spans="1:4" x14ac:dyDescent="0.25">
      <c r="D560" s="18">
        <f>SUM(D555:D559)</f>
        <v>5</v>
      </c>
    </row>
    <row r="563" spans="1:4" x14ac:dyDescent="0.25">
      <c r="A563" s="93" t="s">
        <v>597</v>
      </c>
      <c r="B563" s="93"/>
      <c r="C563" s="93"/>
      <c r="D563" s="81"/>
    </row>
    <row r="564" spans="1:4" ht="15.75" x14ac:dyDescent="0.25">
      <c r="A564" s="28" t="s">
        <v>443</v>
      </c>
      <c r="B564" s="50" t="s">
        <v>399</v>
      </c>
      <c r="C564" s="50" t="s">
        <v>24</v>
      </c>
      <c r="D564" s="46">
        <v>1</v>
      </c>
    </row>
    <row r="565" spans="1:4" ht="15.75" x14ac:dyDescent="0.25">
      <c r="A565" s="50" t="s">
        <v>598</v>
      </c>
      <c r="B565" s="50" t="s">
        <v>399</v>
      </c>
      <c r="C565" s="50" t="s">
        <v>24</v>
      </c>
      <c r="D565" s="46">
        <v>1</v>
      </c>
    </row>
    <row r="566" spans="1:4" ht="15.75" x14ac:dyDescent="0.25">
      <c r="A566" s="28" t="s">
        <v>443</v>
      </c>
      <c r="B566" s="28" t="s">
        <v>288</v>
      </c>
      <c r="C566" s="28" t="s">
        <v>24</v>
      </c>
      <c r="D566" s="46">
        <v>1</v>
      </c>
    </row>
    <row r="567" spans="1:4" ht="15.75" x14ac:dyDescent="0.25">
      <c r="A567" s="76" t="s">
        <v>453</v>
      </c>
      <c r="B567" s="76" t="s">
        <v>216</v>
      </c>
      <c r="C567" s="76" t="s">
        <v>24</v>
      </c>
      <c r="D567" s="46">
        <v>1</v>
      </c>
    </row>
    <row r="568" spans="1:4" ht="15.75" x14ac:dyDescent="0.25">
      <c r="A568" s="28" t="s">
        <v>443</v>
      </c>
      <c r="B568" s="28" t="s">
        <v>323</v>
      </c>
      <c r="C568" s="76" t="s">
        <v>24</v>
      </c>
      <c r="D568" s="46">
        <v>1</v>
      </c>
    </row>
    <row r="569" spans="1:4" ht="15.75" x14ac:dyDescent="0.25">
      <c r="A569" s="28" t="s">
        <v>443</v>
      </c>
      <c r="B569" s="28" t="s">
        <v>149</v>
      </c>
      <c r="C569" s="76" t="s">
        <v>24</v>
      </c>
      <c r="D569" s="46">
        <v>1</v>
      </c>
    </row>
    <row r="570" spans="1:4" x14ac:dyDescent="0.25">
      <c r="D570" s="18">
        <f>SUM(D564:D569)</f>
        <v>6</v>
      </c>
    </row>
    <row r="572" spans="1:4" x14ac:dyDescent="0.25">
      <c r="C572" s="20" t="s">
        <v>600</v>
      </c>
      <c r="D572" s="21">
        <f>+D454+D460+D471+D478+D488+D497+D512+D528+D538+D551+D560+D570</f>
        <v>75</v>
      </c>
    </row>
    <row r="575" spans="1:4" x14ac:dyDescent="0.25">
      <c r="A575" s="93" t="s">
        <v>601</v>
      </c>
      <c r="B575" s="93"/>
      <c r="C575" s="93"/>
      <c r="D575" s="81"/>
    </row>
    <row r="576" spans="1:4" ht="15.75" x14ac:dyDescent="0.25">
      <c r="A576" s="28" t="s">
        <v>443</v>
      </c>
      <c r="B576" s="49" t="s">
        <v>345</v>
      </c>
      <c r="C576" s="28" t="s">
        <v>24</v>
      </c>
      <c r="D576" s="46">
        <v>1</v>
      </c>
    </row>
    <row r="577" spans="1:4" ht="15.75" x14ac:dyDescent="0.25">
      <c r="A577" s="28" t="s">
        <v>443</v>
      </c>
      <c r="B577" s="28" t="s">
        <v>156</v>
      </c>
      <c r="C577" s="28" t="s">
        <v>24</v>
      </c>
      <c r="D577" s="46">
        <v>1</v>
      </c>
    </row>
    <row r="578" spans="1:4" ht="15.75" x14ac:dyDescent="0.25">
      <c r="A578" s="28" t="s">
        <v>443</v>
      </c>
      <c r="B578" s="28" t="s">
        <v>96</v>
      </c>
      <c r="C578" s="28" t="s">
        <v>24</v>
      </c>
      <c r="D578" s="46">
        <v>1</v>
      </c>
    </row>
    <row r="579" spans="1:4" ht="15.75" x14ac:dyDescent="0.25">
      <c r="A579" s="28" t="s">
        <v>602</v>
      </c>
      <c r="B579" s="28" t="s">
        <v>347</v>
      </c>
      <c r="C579" s="28" t="s">
        <v>24</v>
      </c>
      <c r="D579" s="46">
        <v>1</v>
      </c>
    </row>
    <row r="580" spans="1:4" x14ac:dyDescent="0.25">
      <c r="D580" s="18">
        <f>SUM(D576:D579)</f>
        <v>4</v>
      </c>
    </row>
    <row r="583" spans="1:4" x14ac:dyDescent="0.25">
      <c r="A583" s="93" t="s">
        <v>603</v>
      </c>
      <c r="B583" s="93"/>
      <c r="C583" s="93"/>
      <c r="D583" s="81"/>
    </row>
    <row r="584" spans="1:4" ht="15.75" x14ac:dyDescent="0.25">
      <c r="A584" s="28" t="s">
        <v>443</v>
      </c>
      <c r="B584" s="28" t="s">
        <v>224</v>
      </c>
      <c r="C584" s="28" t="s">
        <v>24</v>
      </c>
      <c r="D584" s="46">
        <v>1</v>
      </c>
    </row>
    <row r="585" spans="1:4" ht="15.75" x14ac:dyDescent="0.25">
      <c r="A585" s="28" t="s">
        <v>443</v>
      </c>
      <c r="B585" s="28" t="s">
        <v>348</v>
      </c>
      <c r="C585" s="28" t="s">
        <v>24</v>
      </c>
      <c r="D585" s="46">
        <v>1</v>
      </c>
    </row>
    <row r="586" spans="1:4" ht="15.75" x14ac:dyDescent="0.25">
      <c r="A586" s="28" t="s">
        <v>443</v>
      </c>
      <c r="B586" s="28" t="s">
        <v>164</v>
      </c>
      <c r="C586" s="28" t="s">
        <v>24</v>
      </c>
      <c r="D586" s="46">
        <v>1</v>
      </c>
    </row>
    <row r="587" spans="1:4" x14ac:dyDescent="0.25">
      <c r="D587" s="18">
        <f>SUM(D584:D586)</f>
        <v>3</v>
      </c>
    </row>
    <row r="590" spans="1:4" x14ac:dyDescent="0.25">
      <c r="A590" s="93" t="s">
        <v>604</v>
      </c>
      <c r="B590" s="93"/>
      <c r="C590" s="93"/>
      <c r="D590" s="81"/>
    </row>
    <row r="591" spans="1:4" ht="15.75" x14ac:dyDescent="0.25">
      <c r="A591" s="28" t="s">
        <v>443</v>
      </c>
      <c r="B591" s="28" t="s">
        <v>165</v>
      </c>
      <c r="C591" s="28" t="s">
        <v>24</v>
      </c>
      <c r="D591" s="46">
        <v>1</v>
      </c>
    </row>
    <row r="592" spans="1:4" ht="15.75" x14ac:dyDescent="0.25">
      <c r="A592" s="28" t="s">
        <v>443</v>
      </c>
      <c r="B592" s="28" t="s">
        <v>26</v>
      </c>
      <c r="C592" s="28" t="s">
        <v>24</v>
      </c>
      <c r="D592" s="46">
        <v>1</v>
      </c>
    </row>
    <row r="593" spans="1:4" ht="15.75" x14ac:dyDescent="0.25">
      <c r="A593" s="28" t="s">
        <v>443</v>
      </c>
      <c r="B593" s="28" t="s">
        <v>103</v>
      </c>
      <c r="C593" s="28" t="s">
        <v>24</v>
      </c>
      <c r="D593" s="46">
        <v>1</v>
      </c>
    </row>
    <row r="594" spans="1:4" ht="15.75" x14ac:dyDescent="0.25">
      <c r="A594" s="28" t="s">
        <v>443</v>
      </c>
      <c r="B594" s="28" t="s">
        <v>295</v>
      </c>
      <c r="C594" s="28" t="s">
        <v>24</v>
      </c>
      <c r="D594" s="46">
        <v>1</v>
      </c>
    </row>
    <row r="595" spans="1:4" ht="15.75" x14ac:dyDescent="0.25">
      <c r="A595" s="28" t="s">
        <v>443</v>
      </c>
      <c r="B595" s="28" t="s">
        <v>391</v>
      </c>
      <c r="C595" s="28" t="s">
        <v>24</v>
      </c>
      <c r="D595" s="46">
        <v>1</v>
      </c>
    </row>
    <row r="596" spans="1:4" ht="15.75" x14ac:dyDescent="0.25">
      <c r="A596" s="28" t="s">
        <v>443</v>
      </c>
      <c r="B596" s="28" t="s">
        <v>400</v>
      </c>
      <c r="C596" s="28" t="s">
        <v>24</v>
      </c>
      <c r="D596" s="46">
        <v>1</v>
      </c>
    </row>
    <row r="597" spans="1:4" ht="15.75" x14ac:dyDescent="0.25">
      <c r="A597" s="28" t="s">
        <v>605</v>
      </c>
      <c r="B597" s="28" t="s">
        <v>328</v>
      </c>
      <c r="C597" s="28" t="s">
        <v>24</v>
      </c>
      <c r="D597" s="46">
        <v>1</v>
      </c>
    </row>
    <row r="598" spans="1:4" x14ac:dyDescent="0.25">
      <c r="D598" s="18">
        <f>SUM(D591:D597)</f>
        <v>7</v>
      </c>
    </row>
    <row r="601" spans="1:4" x14ac:dyDescent="0.25">
      <c r="A601" s="93" t="s">
        <v>606</v>
      </c>
      <c r="B601" s="93"/>
      <c r="C601" s="93"/>
      <c r="D601" s="81"/>
    </row>
    <row r="602" spans="1:4" ht="15.75" x14ac:dyDescent="0.25">
      <c r="A602" s="28" t="s">
        <v>443</v>
      </c>
      <c r="B602" s="28" t="s">
        <v>169</v>
      </c>
      <c r="C602" s="28" t="s">
        <v>24</v>
      </c>
      <c r="D602" s="46">
        <v>1</v>
      </c>
    </row>
    <row r="603" spans="1:4" ht="15.75" x14ac:dyDescent="0.25">
      <c r="A603" s="28" t="s">
        <v>443</v>
      </c>
      <c r="B603" s="28" t="s">
        <v>29</v>
      </c>
      <c r="C603" s="28" t="s">
        <v>24</v>
      </c>
      <c r="D603" s="46">
        <v>1</v>
      </c>
    </row>
    <row r="604" spans="1:4" ht="15.75" x14ac:dyDescent="0.25">
      <c r="A604" s="28" t="s">
        <v>443</v>
      </c>
      <c r="B604" s="28" t="s">
        <v>30</v>
      </c>
      <c r="C604" s="28" t="s">
        <v>24</v>
      </c>
      <c r="D604" s="46">
        <v>1</v>
      </c>
    </row>
    <row r="605" spans="1:4" ht="15.75" x14ac:dyDescent="0.25">
      <c r="A605" s="28" t="s">
        <v>443</v>
      </c>
      <c r="B605" s="28" t="s">
        <v>106</v>
      </c>
      <c r="C605" s="28" t="s">
        <v>24</v>
      </c>
      <c r="D605" s="46">
        <v>1</v>
      </c>
    </row>
    <row r="606" spans="1:4" ht="15.75" x14ac:dyDescent="0.25">
      <c r="A606" s="28" t="s">
        <v>443</v>
      </c>
      <c r="B606" s="28" t="s">
        <v>107</v>
      </c>
      <c r="C606" s="28" t="s">
        <v>24</v>
      </c>
      <c r="D606" s="46">
        <v>1</v>
      </c>
    </row>
    <row r="607" spans="1:4" ht="15.75" x14ac:dyDescent="0.25">
      <c r="A607" s="28" t="s">
        <v>533</v>
      </c>
      <c r="B607" s="28" t="s">
        <v>34</v>
      </c>
      <c r="C607" s="28" t="s">
        <v>24</v>
      </c>
      <c r="D607" s="46">
        <v>1</v>
      </c>
    </row>
    <row r="608" spans="1:4" ht="15.75" x14ac:dyDescent="0.25">
      <c r="A608" s="28" t="s">
        <v>443</v>
      </c>
      <c r="B608" s="28" t="s">
        <v>34</v>
      </c>
      <c r="C608" s="28" t="s">
        <v>24</v>
      </c>
      <c r="D608" s="46">
        <v>1</v>
      </c>
    </row>
    <row r="609" spans="1:4" ht="15.75" x14ac:dyDescent="0.25">
      <c r="A609" s="28" t="s">
        <v>443</v>
      </c>
      <c r="B609" s="28" t="s">
        <v>35</v>
      </c>
      <c r="C609" s="28" t="s">
        <v>24</v>
      </c>
      <c r="D609" s="46">
        <v>1</v>
      </c>
    </row>
    <row r="610" spans="1:4" ht="15.75" x14ac:dyDescent="0.25">
      <c r="A610" s="28" t="s">
        <v>443</v>
      </c>
      <c r="B610" s="28" t="s">
        <v>108</v>
      </c>
      <c r="C610" s="28" t="s">
        <v>24</v>
      </c>
      <c r="D610" s="46">
        <v>1</v>
      </c>
    </row>
    <row r="611" spans="1:4" ht="15.75" x14ac:dyDescent="0.25">
      <c r="A611" s="28" t="s">
        <v>607</v>
      </c>
      <c r="B611" s="28" t="s">
        <v>37</v>
      </c>
      <c r="C611" s="28" t="s">
        <v>24</v>
      </c>
      <c r="D611" s="46">
        <v>1</v>
      </c>
    </row>
    <row r="612" spans="1:4" x14ac:dyDescent="0.25">
      <c r="D612" s="18">
        <f>SUM(D602:D611)</f>
        <v>10</v>
      </c>
    </row>
    <row r="615" spans="1:4" x14ac:dyDescent="0.25">
      <c r="A615" s="93" t="s">
        <v>608</v>
      </c>
      <c r="B615" s="93"/>
      <c r="C615" s="93"/>
      <c r="D615" s="81"/>
    </row>
    <row r="616" spans="1:4" ht="15.75" x14ac:dyDescent="0.25">
      <c r="A616" s="28" t="s">
        <v>568</v>
      </c>
      <c r="B616" s="28" t="s">
        <v>415</v>
      </c>
      <c r="C616" s="28" t="s">
        <v>24</v>
      </c>
      <c r="D616" s="28">
        <v>1</v>
      </c>
    </row>
    <row r="617" spans="1:4" ht="15.75" x14ac:dyDescent="0.25">
      <c r="A617" s="28" t="s">
        <v>609</v>
      </c>
      <c r="B617" s="28" t="s">
        <v>110</v>
      </c>
      <c r="C617" s="28" t="s">
        <v>24</v>
      </c>
      <c r="D617" s="28">
        <v>1</v>
      </c>
    </row>
    <row r="618" spans="1:4" ht="15.75" x14ac:dyDescent="0.25">
      <c r="A618" s="28" t="s">
        <v>443</v>
      </c>
      <c r="B618" s="28" t="s">
        <v>331</v>
      </c>
      <c r="C618" s="28" t="s">
        <v>24</v>
      </c>
      <c r="D618" s="28">
        <v>1</v>
      </c>
    </row>
    <row r="619" spans="1:4" ht="15.75" x14ac:dyDescent="0.25">
      <c r="A619" s="28" t="s">
        <v>443</v>
      </c>
      <c r="B619" s="28" t="s">
        <v>381</v>
      </c>
      <c r="C619" s="28" t="s">
        <v>24</v>
      </c>
      <c r="D619" s="28">
        <v>1</v>
      </c>
    </row>
    <row r="620" spans="1:4" ht="15.75" x14ac:dyDescent="0.25">
      <c r="A620" s="28" t="s">
        <v>443</v>
      </c>
      <c r="B620" s="28" t="s">
        <v>381</v>
      </c>
      <c r="C620" s="28" t="s">
        <v>24</v>
      </c>
      <c r="D620" s="28">
        <v>1</v>
      </c>
    </row>
    <row r="621" spans="1:4" ht="15.75" x14ac:dyDescent="0.25">
      <c r="A621" s="28" t="s">
        <v>443</v>
      </c>
      <c r="B621" s="28" t="s">
        <v>401</v>
      </c>
      <c r="C621" s="28" t="s">
        <v>24</v>
      </c>
      <c r="D621" s="28">
        <v>1</v>
      </c>
    </row>
    <row r="622" spans="1:4" ht="15.75" x14ac:dyDescent="0.25">
      <c r="A622" s="28" t="s">
        <v>461</v>
      </c>
      <c r="B622" s="28" t="s">
        <v>411</v>
      </c>
      <c r="C622" s="28" t="s">
        <v>24</v>
      </c>
      <c r="D622" s="28">
        <v>1</v>
      </c>
    </row>
    <row r="623" spans="1:4" ht="15.75" x14ac:dyDescent="0.25">
      <c r="A623" s="28" t="s">
        <v>443</v>
      </c>
      <c r="B623" s="28" t="s">
        <v>174</v>
      </c>
      <c r="C623" s="28" t="s">
        <v>24</v>
      </c>
      <c r="D623" s="28">
        <v>1</v>
      </c>
    </row>
    <row r="624" spans="1:4" ht="15.75" x14ac:dyDescent="0.25">
      <c r="A624" s="28" t="s">
        <v>453</v>
      </c>
      <c r="B624" s="28" t="s">
        <v>111</v>
      </c>
      <c r="C624" s="28" t="s">
        <v>24</v>
      </c>
      <c r="D624" s="28">
        <v>1</v>
      </c>
    </row>
    <row r="625" spans="1:4" ht="15.75" x14ac:dyDescent="0.25">
      <c r="A625" s="28" t="s">
        <v>443</v>
      </c>
      <c r="B625" s="28" t="s">
        <v>175</v>
      </c>
      <c r="C625" s="28" t="s">
        <v>24</v>
      </c>
      <c r="D625" s="28">
        <v>1</v>
      </c>
    </row>
    <row r="626" spans="1:4" ht="15.75" x14ac:dyDescent="0.25">
      <c r="A626" s="28" t="s">
        <v>443</v>
      </c>
      <c r="B626" s="28" t="s">
        <v>176</v>
      </c>
      <c r="C626" s="28" t="s">
        <v>24</v>
      </c>
      <c r="D626" s="28">
        <v>1</v>
      </c>
    </row>
    <row r="627" spans="1:4" x14ac:dyDescent="0.25">
      <c r="D627" s="18">
        <f>SUM(D616:D626)</f>
        <v>11</v>
      </c>
    </row>
    <row r="630" spans="1:4" x14ac:dyDescent="0.25">
      <c r="A630" s="93" t="s">
        <v>610</v>
      </c>
      <c r="B630" s="93"/>
      <c r="C630" s="93"/>
      <c r="D630" s="81"/>
    </row>
    <row r="631" spans="1:4" ht="15.75" x14ac:dyDescent="0.25">
      <c r="A631" s="28" t="s">
        <v>448</v>
      </c>
      <c r="B631" s="70" t="s">
        <v>263</v>
      </c>
      <c r="C631" s="28" t="s">
        <v>24</v>
      </c>
      <c r="D631" s="28">
        <v>1</v>
      </c>
    </row>
    <row r="632" spans="1:4" ht="15.75" x14ac:dyDescent="0.25">
      <c r="A632" s="28" t="s">
        <v>443</v>
      </c>
      <c r="B632" s="28" t="s">
        <v>47</v>
      </c>
      <c r="C632" s="28" t="s">
        <v>24</v>
      </c>
      <c r="D632" s="28">
        <v>1</v>
      </c>
    </row>
    <row r="633" spans="1:4" ht="15.75" x14ac:dyDescent="0.25">
      <c r="A633" s="28" t="s">
        <v>444</v>
      </c>
      <c r="B633" s="28" t="s">
        <v>115</v>
      </c>
      <c r="C633" s="28" t="s">
        <v>24</v>
      </c>
      <c r="D633" s="28">
        <v>1</v>
      </c>
    </row>
    <row r="634" spans="1:4" ht="15.75" x14ac:dyDescent="0.25">
      <c r="A634" s="28" t="s">
        <v>443</v>
      </c>
      <c r="B634" s="28" t="s">
        <v>383</v>
      </c>
      <c r="C634" s="28" t="s">
        <v>24</v>
      </c>
      <c r="D634" s="28">
        <v>1</v>
      </c>
    </row>
    <row r="635" spans="1:4" ht="15.75" x14ac:dyDescent="0.25">
      <c r="A635" s="28" t="s">
        <v>612</v>
      </c>
      <c r="B635" s="28" t="s">
        <v>49</v>
      </c>
      <c r="C635" s="28" t="s">
        <v>24</v>
      </c>
      <c r="D635" s="28">
        <v>1</v>
      </c>
    </row>
    <row r="636" spans="1:4" ht="15.75" x14ac:dyDescent="0.25">
      <c r="A636" s="28" t="s">
        <v>443</v>
      </c>
      <c r="B636" s="28" t="s">
        <v>49</v>
      </c>
      <c r="C636" s="28" t="s">
        <v>24</v>
      </c>
      <c r="D636" s="28">
        <v>1</v>
      </c>
    </row>
    <row r="637" spans="1:4" ht="15.75" x14ac:dyDescent="0.25">
      <c r="A637" s="28" t="s">
        <v>454</v>
      </c>
      <c r="B637" s="28" t="s">
        <v>265</v>
      </c>
      <c r="C637" s="28" t="s">
        <v>24</v>
      </c>
      <c r="D637" s="28">
        <v>1</v>
      </c>
    </row>
    <row r="638" spans="1:4" x14ac:dyDescent="0.25">
      <c r="D638" s="18">
        <f>SUM(D631:D637)</f>
        <v>7</v>
      </c>
    </row>
    <row r="641" spans="1:4" x14ac:dyDescent="0.25">
      <c r="A641" s="93" t="s">
        <v>613</v>
      </c>
      <c r="B641" s="93"/>
      <c r="C641" s="93"/>
      <c r="D641" s="81"/>
    </row>
    <row r="642" spans="1:4" ht="15.75" x14ac:dyDescent="0.25">
      <c r="A642" s="28" t="s">
        <v>443</v>
      </c>
      <c r="B642" s="28" t="s">
        <v>53</v>
      </c>
      <c r="C642" s="28" t="s">
        <v>24</v>
      </c>
      <c r="D642" s="46">
        <v>1</v>
      </c>
    </row>
    <row r="643" spans="1:4" ht="15.75" x14ac:dyDescent="0.25">
      <c r="A643" s="28" t="s">
        <v>443</v>
      </c>
      <c r="B643" s="28" t="s">
        <v>118</v>
      </c>
      <c r="C643" s="28" t="s">
        <v>24</v>
      </c>
      <c r="D643" s="46">
        <v>1</v>
      </c>
    </row>
    <row r="644" spans="1:4" ht="15.75" x14ac:dyDescent="0.25">
      <c r="A644" s="28" t="s">
        <v>449</v>
      </c>
      <c r="B644" s="28" t="s">
        <v>306</v>
      </c>
      <c r="C644" s="28" t="s">
        <v>24</v>
      </c>
      <c r="D644" s="46">
        <v>1</v>
      </c>
    </row>
    <row r="645" spans="1:4" ht="15.75" x14ac:dyDescent="0.25">
      <c r="A645" s="28" t="s">
        <v>443</v>
      </c>
      <c r="B645" s="28" t="s">
        <v>267</v>
      </c>
      <c r="C645" s="28" t="s">
        <v>24</v>
      </c>
      <c r="D645" s="46">
        <v>1</v>
      </c>
    </row>
    <row r="646" spans="1:4" ht="15.75" x14ac:dyDescent="0.25">
      <c r="A646" s="28" t="s">
        <v>480</v>
      </c>
      <c r="B646" s="28" t="s">
        <v>61</v>
      </c>
      <c r="C646" s="28" t="s">
        <v>24</v>
      </c>
      <c r="D646" s="46">
        <v>1</v>
      </c>
    </row>
    <row r="647" spans="1:4" x14ac:dyDescent="0.25">
      <c r="D647" s="18">
        <f>SUM(D642:D646)</f>
        <v>5</v>
      </c>
    </row>
    <row r="650" spans="1:4" x14ac:dyDescent="0.25">
      <c r="A650" s="93" t="s">
        <v>614</v>
      </c>
      <c r="B650" s="93"/>
      <c r="C650" s="93"/>
      <c r="D650" s="81"/>
    </row>
    <row r="651" spans="1:4" ht="15.75" x14ac:dyDescent="0.25">
      <c r="A651" s="28" t="s">
        <v>443</v>
      </c>
      <c r="B651" s="28" t="s">
        <v>187</v>
      </c>
      <c r="C651" s="28" t="s">
        <v>24</v>
      </c>
      <c r="D651" s="28">
        <v>1</v>
      </c>
    </row>
    <row r="652" spans="1:4" ht="15.75" x14ac:dyDescent="0.25">
      <c r="A652" s="28" t="s">
        <v>443</v>
      </c>
      <c r="B652" s="28" t="s">
        <v>62</v>
      </c>
      <c r="C652" s="28" t="s">
        <v>24</v>
      </c>
      <c r="D652" s="28">
        <v>1</v>
      </c>
    </row>
    <row r="653" spans="1:4" ht="15.75" x14ac:dyDescent="0.25">
      <c r="A653" s="28" t="s">
        <v>443</v>
      </c>
      <c r="B653" s="28" t="s">
        <v>271</v>
      </c>
      <c r="C653" s="28" t="s">
        <v>24</v>
      </c>
      <c r="D653" s="28">
        <v>1</v>
      </c>
    </row>
    <row r="654" spans="1:4" ht="15.75" x14ac:dyDescent="0.25">
      <c r="A654" s="28" t="s">
        <v>443</v>
      </c>
      <c r="B654" s="28" t="s">
        <v>188</v>
      </c>
      <c r="C654" s="28" t="s">
        <v>24</v>
      </c>
      <c r="D654" s="28">
        <v>1</v>
      </c>
    </row>
    <row r="655" spans="1:4" ht="15.75" x14ac:dyDescent="0.25">
      <c r="A655" s="28" t="s">
        <v>443</v>
      </c>
      <c r="B655" s="28" t="s">
        <v>66</v>
      </c>
      <c r="C655" s="28" t="s">
        <v>24</v>
      </c>
      <c r="D655" s="28">
        <v>1</v>
      </c>
    </row>
    <row r="656" spans="1:4" ht="15.75" x14ac:dyDescent="0.25">
      <c r="A656" s="28" t="s">
        <v>443</v>
      </c>
      <c r="B656" s="28" t="s">
        <v>683</v>
      </c>
      <c r="C656" s="28" t="s">
        <v>24</v>
      </c>
      <c r="D656" s="28">
        <v>1</v>
      </c>
    </row>
    <row r="657" spans="1:4" ht="15.75" x14ac:dyDescent="0.25">
      <c r="A657" s="28" t="s">
        <v>443</v>
      </c>
      <c r="B657" s="28" t="s">
        <v>407</v>
      </c>
      <c r="C657" s="28" t="s">
        <v>24</v>
      </c>
      <c r="D657" s="28">
        <v>1</v>
      </c>
    </row>
    <row r="658" spans="1:4" ht="15.75" x14ac:dyDescent="0.25">
      <c r="A658" s="28" t="s">
        <v>615</v>
      </c>
      <c r="B658" s="28" t="s">
        <v>276</v>
      </c>
      <c r="C658" s="28" t="s">
        <v>24</v>
      </c>
      <c r="D658" s="28">
        <v>1</v>
      </c>
    </row>
    <row r="659" spans="1:4" x14ac:dyDescent="0.25">
      <c r="D659" s="18">
        <f>SUM(D651:D658)</f>
        <v>8</v>
      </c>
    </row>
    <row r="662" spans="1:4" x14ac:dyDescent="0.25">
      <c r="A662" s="93" t="s">
        <v>616</v>
      </c>
      <c r="B662" s="93"/>
      <c r="C662" s="93"/>
      <c r="D662" s="81"/>
    </row>
    <row r="663" spans="1:4" ht="15.75" x14ac:dyDescent="0.25">
      <c r="A663" s="28" t="s">
        <v>443</v>
      </c>
      <c r="B663" s="28" t="s">
        <v>277</v>
      </c>
      <c r="C663" s="28" t="s">
        <v>24</v>
      </c>
      <c r="D663" s="46">
        <v>1</v>
      </c>
    </row>
    <row r="664" spans="1:4" ht="15.75" x14ac:dyDescent="0.25">
      <c r="A664" s="28" t="s">
        <v>618</v>
      </c>
      <c r="B664" s="28" t="s">
        <v>195</v>
      </c>
      <c r="C664" s="28" t="s">
        <v>24</v>
      </c>
      <c r="D664" s="46">
        <v>1</v>
      </c>
    </row>
    <row r="665" spans="1:4" ht="15.75" x14ac:dyDescent="0.25">
      <c r="A665" s="28" t="s">
        <v>443</v>
      </c>
      <c r="B665" s="28" t="s">
        <v>279</v>
      </c>
      <c r="C665" s="28" t="s">
        <v>24</v>
      </c>
      <c r="D665" s="46">
        <v>1</v>
      </c>
    </row>
    <row r="666" spans="1:4" ht="15.75" x14ac:dyDescent="0.25">
      <c r="A666" s="28" t="s">
        <v>443</v>
      </c>
      <c r="B666" s="28" t="s">
        <v>201</v>
      </c>
      <c r="C666" s="28" t="s">
        <v>24</v>
      </c>
      <c r="D666" s="46">
        <v>1</v>
      </c>
    </row>
    <row r="667" spans="1:4" ht="15.75" x14ac:dyDescent="0.25">
      <c r="A667" s="28" t="s">
        <v>443</v>
      </c>
      <c r="B667" s="28" t="s">
        <v>201</v>
      </c>
      <c r="C667" s="28" t="s">
        <v>24</v>
      </c>
      <c r="D667" s="46">
        <v>1</v>
      </c>
    </row>
    <row r="668" spans="1:4" ht="15.75" x14ac:dyDescent="0.25">
      <c r="A668" s="28" t="s">
        <v>443</v>
      </c>
      <c r="B668" s="28" t="s">
        <v>239</v>
      </c>
      <c r="C668" s="28" t="s">
        <v>24</v>
      </c>
      <c r="D668" s="46">
        <v>1</v>
      </c>
    </row>
    <row r="669" spans="1:4" x14ac:dyDescent="0.25">
      <c r="D669" s="18">
        <f>SUM(D663:D668)</f>
        <v>6</v>
      </c>
    </row>
    <row r="672" spans="1:4" x14ac:dyDescent="0.25">
      <c r="A672" s="93" t="s">
        <v>619</v>
      </c>
      <c r="B672" s="93"/>
      <c r="C672" s="93"/>
      <c r="D672" s="81"/>
    </row>
    <row r="673" spans="1:4" ht="15.75" x14ac:dyDescent="0.25">
      <c r="A673" s="28" t="s">
        <v>568</v>
      </c>
      <c r="B673" s="28" t="s">
        <v>202</v>
      </c>
      <c r="C673" s="28" t="s">
        <v>24</v>
      </c>
      <c r="D673" s="28">
        <v>1</v>
      </c>
    </row>
    <row r="674" spans="1:4" ht="15.75" x14ac:dyDescent="0.25">
      <c r="A674" s="28" t="s">
        <v>443</v>
      </c>
      <c r="B674" s="28" t="s">
        <v>202</v>
      </c>
      <c r="C674" s="28" t="s">
        <v>24</v>
      </c>
      <c r="D674" s="28">
        <v>1</v>
      </c>
    </row>
    <row r="675" spans="1:4" ht="15.75" x14ac:dyDescent="0.25">
      <c r="A675" s="28" t="s">
        <v>443</v>
      </c>
      <c r="B675" s="28" t="s">
        <v>203</v>
      </c>
      <c r="C675" s="28" t="s">
        <v>24</v>
      </c>
      <c r="D675" s="28">
        <v>1</v>
      </c>
    </row>
    <row r="676" spans="1:4" ht="15.75" x14ac:dyDescent="0.25">
      <c r="A676" s="28" t="s">
        <v>443</v>
      </c>
      <c r="B676" s="28" t="s">
        <v>74</v>
      </c>
      <c r="C676" s="28" t="s">
        <v>24</v>
      </c>
      <c r="D676" s="28">
        <v>1</v>
      </c>
    </row>
    <row r="677" spans="1:4" ht="15.75" x14ac:dyDescent="0.25">
      <c r="A677" s="28" t="s">
        <v>620</v>
      </c>
      <c r="B677" s="28" t="s">
        <v>340</v>
      </c>
      <c r="C677" s="28" t="s">
        <v>24</v>
      </c>
      <c r="D677" s="28">
        <v>1</v>
      </c>
    </row>
    <row r="678" spans="1:4" x14ac:dyDescent="0.25">
      <c r="D678" s="18">
        <f>SUM(D673:D677)</f>
        <v>5</v>
      </c>
    </row>
    <row r="681" spans="1:4" x14ac:dyDescent="0.25">
      <c r="A681" s="93" t="s">
        <v>621</v>
      </c>
      <c r="B681" s="93"/>
      <c r="C681" s="93"/>
      <c r="D681" s="81"/>
    </row>
    <row r="682" spans="1:4" ht="15.75" x14ac:dyDescent="0.25">
      <c r="A682" s="28" t="s">
        <v>461</v>
      </c>
      <c r="B682" s="28" t="s">
        <v>282</v>
      </c>
      <c r="C682" s="28" t="s">
        <v>24</v>
      </c>
      <c r="D682" s="46">
        <v>1</v>
      </c>
    </row>
    <row r="683" spans="1:4" ht="15.75" x14ac:dyDescent="0.25">
      <c r="A683" s="28" t="s">
        <v>443</v>
      </c>
      <c r="B683" s="28" t="s">
        <v>80</v>
      </c>
      <c r="C683" s="28" t="s">
        <v>24</v>
      </c>
      <c r="D683" s="46">
        <v>1</v>
      </c>
    </row>
    <row r="684" spans="1:4" ht="15.75" x14ac:dyDescent="0.25">
      <c r="A684" s="28" t="s">
        <v>443</v>
      </c>
      <c r="B684" s="28" t="s">
        <v>408</v>
      </c>
      <c r="C684" s="28" t="s">
        <v>24</v>
      </c>
      <c r="D684" s="46">
        <v>1</v>
      </c>
    </row>
    <row r="685" spans="1:4" ht="15.75" x14ac:dyDescent="0.25">
      <c r="A685" s="28" t="s">
        <v>443</v>
      </c>
      <c r="B685" s="28" t="s">
        <v>413</v>
      </c>
      <c r="C685" s="28" t="s">
        <v>24</v>
      </c>
      <c r="D685" s="46">
        <v>1</v>
      </c>
    </row>
    <row r="686" spans="1:4" ht="15.75" x14ac:dyDescent="0.25">
      <c r="A686" s="28" t="s">
        <v>443</v>
      </c>
      <c r="B686" s="28" t="s">
        <v>284</v>
      </c>
      <c r="C686" s="28" t="s">
        <v>24</v>
      </c>
      <c r="D686" s="46">
        <v>1</v>
      </c>
    </row>
    <row r="687" spans="1:4" ht="15.75" x14ac:dyDescent="0.25">
      <c r="A687" s="28" t="s">
        <v>443</v>
      </c>
      <c r="B687" s="28" t="s">
        <v>285</v>
      </c>
      <c r="C687" s="28" t="s">
        <v>24</v>
      </c>
      <c r="D687" s="46">
        <v>1</v>
      </c>
    </row>
    <row r="688" spans="1:4" ht="15.75" x14ac:dyDescent="0.25">
      <c r="A688" s="28" t="s">
        <v>480</v>
      </c>
      <c r="B688" s="28" t="s">
        <v>85</v>
      </c>
      <c r="C688" s="28" t="s">
        <v>24</v>
      </c>
      <c r="D688" s="46">
        <v>1</v>
      </c>
    </row>
    <row r="689" spans="1:4" x14ac:dyDescent="0.25">
      <c r="D689" s="18">
        <f>SUM(D682:D688)</f>
        <v>7</v>
      </c>
    </row>
    <row r="692" spans="1:4" x14ac:dyDescent="0.25">
      <c r="A692" s="93" t="s">
        <v>626</v>
      </c>
      <c r="B692" s="93"/>
      <c r="C692" s="93"/>
      <c r="D692" s="81"/>
    </row>
    <row r="693" spans="1:4" ht="15.75" x14ac:dyDescent="0.25">
      <c r="A693" s="28" t="s">
        <v>443</v>
      </c>
      <c r="B693" s="28" t="s">
        <v>399</v>
      </c>
      <c r="C693" s="28" t="s">
        <v>24</v>
      </c>
      <c r="D693" s="46">
        <v>1</v>
      </c>
    </row>
    <row r="694" spans="1:4" ht="15.75" x14ac:dyDescent="0.25">
      <c r="A694" s="28" t="s">
        <v>623</v>
      </c>
      <c r="B694" s="28" t="s">
        <v>323</v>
      </c>
      <c r="C694" s="28" t="s">
        <v>24</v>
      </c>
      <c r="D694" s="46">
        <v>1</v>
      </c>
    </row>
    <row r="695" spans="1:4" ht="15.75" x14ac:dyDescent="0.25">
      <c r="A695" s="28" t="s">
        <v>443</v>
      </c>
      <c r="B695" s="28" t="s">
        <v>218</v>
      </c>
      <c r="C695" s="28" t="s">
        <v>24</v>
      </c>
      <c r="D695" s="46">
        <v>1</v>
      </c>
    </row>
    <row r="696" spans="1:4" ht="15.75" x14ac:dyDescent="0.25">
      <c r="A696" s="28" t="s">
        <v>443</v>
      </c>
      <c r="B696" s="28" t="s">
        <v>218</v>
      </c>
      <c r="C696" s="28" t="s">
        <v>24</v>
      </c>
      <c r="D696" s="46">
        <v>1</v>
      </c>
    </row>
    <row r="697" spans="1:4" ht="15.75" x14ac:dyDescent="0.25">
      <c r="A697" s="28" t="s">
        <v>443</v>
      </c>
      <c r="B697" s="28" t="s">
        <v>218</v>
      </c>
      <c r="C697" s="28" t="s">
        <v>24</v>
      </c>
      <c r="D697" s="46">
        <v>1</v>
      </c>
    </row>
    <row r="698" spans="1:4" ht="15.75" x14ac:dyDescent="0.25">
      <c r="A698" s="28" t="s">
        <v>443</v>
      </c>
      <c r="B698" s="28" t="s">
        <v>289</v>
      </c>
      <c r="C698" s="28" t="s">
        <v>24</v>
      </c>
      <c r="D698" s="46">
        <v>1</v>
      </c>
    </row>
    <row r="699" spans="1:4" ht="15.75" x14ac:dyDescent="0.25">
      <c r="A699" s="28" t="s">
        <v>443</v>
      </c>
      <c r="B699" s="28" t="s">
        <v>88</v>
      </c>
      <c r="C699" s="28" t="s">
        <v>24</v>
      </c>
      <c r="D699" s="46">
        <v>1</v>
      </c>
    </row>
    <row r="700" spans="1:4" x14ac:dyDescent="0.25">
      <c r="D700" s="18">
        <f>SUM(D693:D699)</f>
        <v>7</v>
      </c>
    </row>
    <row r="702" spans="1:4" x14ac:dyDescent="0.25">
      <c r="C702" s="20" t="s">
        <v>625</v>
      </c>
      <c r="D702" s="21">
        <f>+D580+D587+D598+D612+D627+D638+D647+D659+D669+D678+D689+D700</f>
        <v>80</v>
      </c>
    </row>
    <row r="705" spans="1:4" x14ac:dyDescent="0.25">
      <c r="A705" s="93" t="s">
        <v>624</v>
      </c>
      <c r="B705" s="93"/>
      <c r="C705" s="93"/>
      <c r="D705" s="81"/>
    </row>
    <row r="706" spans="1:4" ht="15.75" x14ac:dyDescent="0.25">
      <c r="A706" s="28" t="s">
        <v>461</v>
      </c>
      <c r="B706" s="49" t="s">
        <v>11</v>
      </c>
      <c r="C706" s="28" t="s">
        <v>24</v>
      </c>
      <c r="D706" s="46">
        <v>1</v>
      </c>
    </row>
    <row r="707" spans="1:4" ht="15.75" x14ac:dyDescent="0.25">
      <c r="A707" s="28" t="s">
        <v>443</v>
      </c>
      <c r="B707" s="49" t="s">
        <v>12</v>
      </c>
      <c r="C707" s="28" t="s">
        <v>24</v>
      </c>
      <c r="D707" s="46">
        <v>1</v>
      </c>
    </row>
    <row r="708" spans="1:4" ht="15.75" x14ac:dyDescent="0.25">
      <c r="A708" s="28" t="s">
        <v>443</v>
      </c>
      <c r="B708" s="49" t="s">
        <v>12</v>
      </c>
      <c r="C708" s="28" t="s">
        <v>24</v>
      </c>
      <c r="D708" s="46">
        <v>1</v>
      </c>
    </row>
    <row r="709" spans="1:4" ht="15.75" x14ac:dyDescent="0.25">
      <c r="A709" s="28" t="s">
        <v>443</v>
      </c>
      <c r="B709" s="49" t="s">
        <v>92</v>
      </c>
      <c r="C709" s="28" t="s">
        <v>24</v>
      </c>
      <c r="D709" s="46">
        <v>1</v>
      </c>
    </row>
    <row r="710" spans="1:4" ht="15.75" x14ac:dyDescent="0.25">
      <c r="A710" s="28" t="s">
        <v>443</v>
      </c>
      <c r="B710" s="28" t="s">
        <v>156</v>
      </c>
      <c r="C710" s="28" t="s">
        <v>24</v>
      </c>
      <c r="D710" s="46">
        <v>1</v>
      </c>
    </row>
    <row r="711" spans="1:4" ht="15.75" x14ac:dyDescent="0.25">
      <c r="A711" s="28" t="s">
        <v>443</v>
      </c>
      <c r="B711" s="28" t="s">
        <v>93</v>
      </c>
      <c r="C711" s="28" t="s">
        <v>24</v>
      </c>
      <c r="D711" s="46">
        <v>1</v>
      </c>
    </row>
    <row r="712" spans="1:4" x14ac:dyDescent="0.25">
      <c r="D712" s="18">
        <f>SUM(D706:D711)</f>
        <v>6</v>
      </c>
    </row>
    <row r="715" spans="1:4" x14ac:dyDescent="0.25">
      <c r="A715" s="93" t="s">
        <v>634</v>
      </c>
      <c r="B715" s="93"/>
      <c r="C715" s="93"/>
      <c r="D715" s="81"/>
    </row>
    <row r="716" spans="1:4" ht="15.75" x14ac:dyDescent="0.25">
      <c r="A716" s="28" t="s">
        <v>443</v>
      </c>
      <c r="B716" s="28" t="s">
        <v>222</v>
      </c>
      <c r="C716" s="28" t="s">
        <v>24</v>
      </c>
      <c r="D716" s="46">
        <v>1</v>
      </c>
    </row>
    <row r="717" spans="1:4" ht="15.75" x14ac:dyDescent="0.25">
      <c r="A717" s="28" t="s">
        <v>629</v>
      </c>
      <c r="B717" s="28" t="s">
        <v>98</v>
      </c>
      <c r="C717" s="28" t="s">
        <v>24</v>
      </c>
      <c r="D717" s="46">
        <v>1</v>
      </c>
    </row>
    <row r="718" spans="1:4" ht="15.75" x14ac:dyDescent="0.25">
      <c r="A718" s="28" t="s">
        <v>443</v>
      </c>
      <c r="B718" s="28" t="s">
        <v>161</v>
      </c>
      <c r="C718" s="28" t="s">
        <v>24</v>
      </c>
      <c r="D718" s="46">
        <v>1</v>
      </c>
    </row>
    <row r="719" spans="1:4" ht="15.75" x14ac:dyDescent="0.25">
      <c r="A719" s="28" t="s">
        <v>443</v>
      </c>
      <c r="B719" s="28" t="s">
        <v>21</v>
      </c>
      <c r="C719" s="28" t="s">
        <v>24</v>
      </c>
      <c r="D719" s="46">
        <v>1</v>
      </c>
    </row>
    <row r="720" spans="1:4" ht="15.75" x14ac:dyDescent="0.25">
      <c r="A720" s="28" t="s">
        <v>571</v>
      </c>
      <c r="B720" s="28" t="s">
        <v>23</v>
      </c>
      <c r="C720" s="28" t="s">
        <v>24</v>
      </c>
      <c r="D720" s="46">
        <v>1</v>
      </c>
    </row>
    <row r="721" spans="1:4" ht="15.75" x14ac:dyDescent="0.25">
      <c r="A721" s="28" t="s">
        <v>628</v>
      </c>
      <c r="B721" s="28" t="s">
        <v>163</v>
      </c>
      <c r="C721" s="28" t="s">
        <v>24</v>
      </c>
      <c r="D721" s="46">
        <v>1</v>
      </c>
    </row>
    <row r="722" spans="1:4" x14ac:dyDescent="0.25">
      <c r="D722" s="18">
        <f>SUM(D716:D721)</f>
        <v>6</v>
      </c>
    </row>
    <row r="725" spans="1:4" x14ac:dyDescent="0.25">
      <c r="A725" s="93" t="s">
        <v>635</v>
      </c>
      <c r="B725" s="93"/>
      <c r="C725" s="93"/>
      <c r="D725" s="81"/>
    </row>
    <row r="726" spans="1:4" ht="15.75" x14ac:dyDescent="0.25">
      <c r="A726" s="46" t="s">
        <v>674</v>
      </c>
      <c r="B726" s="28" t="s">
        <v>25</v>
      </c>
      <c r="C726" s="28" t="s">
        <v>24</v>
      </c>
      <c r="D726" s="46">
        <v>1</v>
      </c>
    </row>
    <row r="727" spans="1:4" ht="15.75" x14ac:dyDescent="0.25">
      <c r="A727" s="28" t="s">
        <v>461</v>
      </c>
      <c r="B727" s="28" t="s">
        <v>255</v>
      </c>
      <c r="C727" s="28" t="s">
        <v>24</v>
      </c>
      <c r="D727" s="46">
        <v>1</v>
      </c>
    </row>
    <row r="728" spans="1:4" ht="15.75" x14ac:dyDescent="0.25">
      <c r="A728" s="28" t="s">
        <v>571</v>
      </c>
      <c r="B728" s="28" t="s">
        <v>167</v>
      </c>
      <c r="C728" s="28" t="s">
        <v>24</v>
      </c>
      <c r="D728" s="46">
        <v>1</v>
      </c>
    </row>
    <row r="729" spans="1:4" ht="15.75" x14ac:dyDescent="0.25">
      <c r="A729" s="28" t="s">
        <v>630</v>
      </c>
      <c r="B729" s="28" t="s">
        <v>295</v>
      </c>
      <c r="C729" s="28" t="s">
        <v>24</v>
      </c>
      <c r="D729" s="46">
        <v>1</v>
      </c>
    </row>
    <row r="730" spans="1:4" ht="15.75" x14ac:dyDescent="0.25">
      <c r="A730" s="28" t="s">
        <v>443</v>
      </c>
      <c r="B730" s="28" t="s">
        <v>400</v>
      </c>
      <c r="C730" s="28" t="s">
        <v>24</v>
      </c>
      <c r="D730" s="46">
        <v>1</v>
      </c>
    </row>
    <row r="731" spans="1:4" x14ac:dyDescent="0.25">
      <c r="D731" s="18">
        <f>SUM(D726:D730)</f>
        <v>5</v>
      </c>
    </row>
    <row r="734" spans="1:4" x14ac:dyDescent="0.25">
      <c r="A734" s="93" t="s">
        <v>636</v>
      </c>
      <c r="B734" s="93"/>
      <c r="C734" s="93"/>
      <c r="D734" s="81"/>
    </row>
    <row r="735" spans="1:4" ht="15.75" x14ac:dyDescent="0.25">
      <c r="A735" s="28" t="s">
        <v>443</v>
      </c>
      <c r="B735" s="28" t="s">
        <v>29</v>
      </c>
      <c r="C735" s="28" t="s">
        <v>24</v>
      </c>
      <c r="D735" s="46">
        <v>1</v>
      </c>
    </row>
    <row r="736" spans="1:4" ht="15.75" x14ac:dyDescent="0.25">
      <c r="A736" s="28" t="s">
        <v>443</v>
      </c>
      <c r="B736" s="28" t="s">
        <v>170</v>
      </c>
      <c r="C736" s="28" t="s">
        <v>24</v>
      </c>
      <c r="D736" s="46">
        <v>1</v>
      </c>
    </row>
    <row r="737" spans="1:4" ht="15.75" x14ac:dyDescent="0.25">
      <c r="A737" s="28" t="s">
        <v>443</v>
      </c>
      <c r="B737" s="28" t="s">
        <v>170</v>
      </c>
      <c r="C737" s="28" t="s">
        <v>24</v>
      </c>
      <c r="D737" s="46">
        <v>1</v>
      </c>
    </row>
    <row r="738" spans="1:4" ht="15.75" x14ac:dyDescent="0.25">
      <c r="A738" s="28" t="s">
        <v>443</v>
      </c>
      <c r="B738" s="76" t="s">
        <v>32</v>
      </c>
      <c r="C738" s="28" t="s">
        <v>24</v>
      </c>
      <c r="D738" s="46">
        <v>1</v>
      </c>
    </row>
    <row r="739" spans="1:4" ht="15.75" x14ac:dyDescent="0.25">
      <c r="A739" s="28" t="s">
        <v>617</v>
      </c>
      <c r="B739" s="28" t="s">
        <v>36</v>
      </c>
      <c r="C739" s="28" t="s">
        <v>24</v>
      </c>
      <c r="D739" s="46">
        <v>1</v>
      </c>
    </row>
    <row r="740" spans="1:4" ht="15.75" x14ac:dyDescent="0.25">
      <c r="A740" s="28" t="s">
        <v>443</v>
      </c>
      <c r="B740" s="28" t="s">
        <v>410</v>
      </c>
      <c r="C740" s="28" t="s">
        <v>24</v>
      </c>
      <c r="D740" s="46">
        <v>1</v>
      </c>
    </row>
    <row r="741" spans="1:4" ht="15.75" x14ac:dyDescent="0.25">
      <c r="A741" s="28" t="s">
        <v>575</v>
      </c>
      <c r="B741" s="28" t="s">
        <v>108</v>
      </c>
      <c r="C741" s="28" t="s">
        <v>24</v>
      </c>
      <c r="D741" s="46">
        <v>1</v>
      </c>
    </row>
    <row r="742" spans="1:4" ht="15.75" x14ac:dyDescent="0.25">
      <c r="A742" s="28" t="s">
        <v>443</v>
      </c>
      <c r="B742" s="28" t="s">
        <v>108</v>
      </c>
      <c r="C742" s="28" t="s">
        <v>24</v>
      </c>
      <c r="D742" s="46">
        <v>1</v>
      </c>
    </row>
    <row r="743" spans="1:4" ht="15.75" x14ac:dyDescent="0.25">
      <c r="A743" s="28" t="s">
        <v>443</v>
      </c>
      <c r="B743" s="28" t="s">
        <v>37</v>
      </c>
      <c r="C743" s="28" t="s">
        <v>24</v>
      </c>
      <c r="D743" s="46">
        <v>1</v>
      </c>
    </row>
    <row r="744" spans="1:4" ht="15.75" x14ac:dyDescent="0.25">
      <c r="A744" s="28" t="s">
        <v>443</v>
      </c>
      <c r="B744" s="28" t="s">
        <v>37</v>
      </c>
      <c r="C744" s="28" t="s">
        <v>24</v>
      </c>
      <c r="D744" s="46">
        <v>1</v>
      </c>
    </row>
    <row r="745" spans="1:4" x14ac:dyDescent="0.25">
      <c r="D745" s="18">
        <f>SUM(D735:D744)</f>
        <v>10</v>
      </c>
    </row>
    <row r="748" spans="1:4" x14ac:dyDescent="0.25">
      <c r="A748" s="93" t="s">
        <v>637</v>
      </c>
      <c r="B748" s="93"/>
      <c r="C748" s="93"/>
      <c r="D748" s="81"/>
    </row>
    <row r="749" spans="1:4" ht="15.75" x14ac:dyDescent="0.25">
      <c r="A749" s="28" t="s">
        <v>631</v>
      </c>
      <c r="B749" s="28" t="s">
        <v>38</v>
      </c>
      <c r="C749" s="28" t="s">
        <v>24</v>
      </c>
      <c r="D749" s="46">
        <v>1</v>
      </c>
    </row>
    <row r="750" spans="1:4" ht="15.75" x14ac:dyDescent="0.25">
      <c r="A750" s="28" t="s">
        <v>443</v>
      </c>
      <c r="B750" s="28" t="s">
        <v>39</v>
      </c>
      <c r="C750" s="28" t="s">
        <v>24</v>
      </c>
      <c r="D750" s="46">
        <v>1</v>
      </c>
    </row>
    <row r="751" spans="1:4" ht="15.75" x14ac:dyDescent="0.25">
      <c r="A751" s="28" t="s">
        <v>632</v>
      </c>
      <c r="B751" s="28" t="s">
        <v>41</v>
      </c>
      <c r="C751" s="28" t="s">
        <v>24</v>
      </c>
      <c r="D751" s="46">
        <v>1</v>
      </c>
    </row>
    <row r="752" spans="1:4" ht="15.75" x14ac:dyDescent="0.25">
      <c r="A752" s="28" t="s">
        <v>461</v>
      </c>
      <c r="B752" s="28" t="s">
        <v>139</v>
      </c>
      <c r="C752" s="28" t="s">
        <v>24</v>
      </c>
      <c r="D752" s="46">
        <v>1</v>
      </c>
    </row>
    <row r="753" spans="1:4" ht="15.75" x14ac:dyDescent="0.25">
      <c r="A753" s="28" t="s">
        <v>443</v>
      </c>
      <c r="B753" s="28" t="s">
        <v>380</v>
      </c>
      <c r="C753" s="28" t="s">
        <v>24</v>
      </c>
      <c r="D753" s="46">
        <v>1</v>
      </c>
    </row>
    <row r="754" spans="1:4" ht="15.75" x14ac:dyDescent="0.25">
      <c r="A754" s="28" t="s">
        <v>568</v>
      </c>
      <c r="B754" s="28" t="s">
        <v>262</v>
      </c>
      <c r="C754" s="28" t="s">
        <v>24</v>
      </c>
      <c r="D754" s="46">
        <v>1</v>
      </c>
    </row>
    <row r="755" spans="1:4" ht="15.75" x14ac:dyDescent="0.25">
      <c r="A755" s="28" t="s">
        <v>443</v>
      </c>
      <c r="B755" s="28" t="s">
        <v>44</v>
      </c>
      <c r="C755" s="28" t="s">
        <v>24</v>
      </c>
      <c r="D755" s="46">
        <v>1</v>
      </c>
    </row>
    <row r="756" spans="1:4" x14ac:dyDescent="0.25">
      <c r="D756" s="18">
        <f>SUM(D749:D755)</f>
        <v>7</v>
      </c>
    </row>
    <row r="759" spans="1:4" x14ac:dyDescent="0.25">
      <c r="A759" s="93" t="s">
        <v>633</v>
      </c>
      <c r="B759" s="93"/>
      <c r="C759" s="93"/>
      <c r="D759" s="81"/>
    </row>
    <row r="760" spans="1:4" ht="15.75" x14ac:dyDescent="0.25">
      <c r="A760" s="28" t="s">
        <v>461</v>
      </c>
      <c r="B760" s="28" t="s">
        <v>334</v>
      </c>
      <c r="C760" s="28" t="s">
        <v>24</v>
      </c>
      <c r="D760" s="46">
        <v>1</v>
      </c>
    </row>
    <row r="761" spans="1:4" ht="15.75" x14ac:dyDescent="0.25">
      <c r="A761" s="28" t="s">
        <v>443</v>
      </c>
      <c r="B761" s="28" t="s">
        <v>182</v>
      </c>
      <c r="C761" s="28" t="s">
        <v>24</v>
      </c>
      <c r="D761" s="46">
        <v>1</v>
      </c>
    </row>
    <row r="762" spans="1:4" ht="15.75" x14ac:dyDescent="0.25">
      <c r="A762" s="28" t="s">
        <v>638</v>
      </c>
      <c r="B762" s="28" t="s">
        <v>50</v>
      </c>
      <c r="C762" s="28" t="s">
        <v>24</v>
      </c>
      <c r="D762" s="46">
        <v>1</v>
      </c>
    </row>
    <row r="763" spans="1:4" ht="15.75" x14ac:dyDescent="0.25">
      <c r="A763" s="28" t="s">
        <v>444</v>
      </c>
      <c r="B763" s="28" t="s">
        <v>50</v>
      </c>
      <c r="C763" s="28" t="s">
        <v>24</v>
      </c>
      <c r="D763" s="46">
        <v>1</v>
      </c>
    </row>
    <row r="764" spans="1:4" ht="15.75" x14ac:dyDescent="0.25">
      <c r="A764" s="28" t="s">
        <v>447</v>
      </c>
      <c r="B764" s="28" t="s">
        <v>117</v>
      </c>
      <c r="C764" s="28" t="s">
        <v>24</v>
      </c>
      <c r="D764" s="46">
        <v>1</v>
      </c>
    </row>
    <row r="765" spans="1:4" x14ac:dyDescent="0.25">
      <c r="D765" s="18">
        <f>SUM(D760:D764)</f>
        <v>5</v>
      </c>
    </row>
    <row r="768" spans="1:4" x14ac:dyDescent="0.25">
      <c r="A768" s="93" t="s">
        <v>639</v>
      </c>
      <c r="B768" s="93"/>
      <c r="C768" s="93"/>
      <c r="D768" s="81"/>
    </row>
    <row r="769" spans="1:4" ht="15.75" x14ac:dyDescent="0.25">
      <c r="A769" s="28" t="s">
        <v>443</v>
      </c>
      <c r="B769" s="28" t="s">
        <v>304</v>
      </c>
      <c r="C769" s="28" t="s">
        <v>24</v>
      </c>
      <c r="D769" s="46">
        <v>1</v>
      </c>
    </row>
    <row r="770" spans="1:4" ht="15.75" x14ac:dyDescent="0.25">
      <c r="A770" s="28" t="s">
        <v>617</v>
      </c>
      <c r="B770" s="28" t="s">
        <v>54</v>
      </c>
      <c r="C770" s="28" t="s">
        <v>24</v>
      </c>
      <c r="D770" s="46">
        <v>1</v>
      </c>
    </row>
    <row r="771" spans="1:4" ht="15.75" x14ac:dyDescent="0.25">
      <c r="A771" s="28" t="s">
        <v>568</v>
      </c>
      <c r="B771" s="28" t="s">
        <v>55</v>
      </c>
      <c r="C771" s="28" t="s">
        <v>24</v>
      </c>
      <c r="D771" s="46">
        <v>1</v>
      </c>
    </row>
    <row r="772" spans="1:4" ht="15.75" x14ac:dyDescent="0.25">
      <c r="A772" s="28" t="s">
        <v>443</v>
      </c>
      <c r="B772" s="28" t="s">
        <v>268</v>
      </c>
      <c r="C772" s="28" t="s">
        <v>24</v>
      </c>
      <c r="D772" s="46">
        <v>1</v>
      </c>
    </row>
    <row r="773" spans="1:4" ht="15.75" x14ac:dyDescent="0.25">
      <c r="A773" s="28" t="s">
        <v>443</v>
      </c>
      <c r="B773" s="28" t="s">
        <v>119</v>
      </c>
      <c r="C773" s="28" t="s">
        <v>24</v>
      </c>
      <c r="D773" s="46">
        <v>1</v>
      </c>
    </row>
    <row r="774" spans="1:4" ht="15.75" x14ac:dyDescent="0.25">
      <c r="A774" s="28" t="s">
        <v>443</v>
      </c>
      <c r="B774" s="28" t="s">
        <v>119</v>
      </c>
      <c r="C774" s="28" t="s">
        <v>24</v>
      </c>
      <c r="D774" s="46">
        <v>1</v>
      </c>
    </row>
    <row r="775" spans="1:4" ht="15.75" x14ac:dyDescent="0.25">
      <c r="A775" s="28" t="s">
        <v>443</v>
      </c>
      <c r="B775" s="28" t="s">
        <v>307</v>
      </c>
      <c r="C775" s="28" t="s">
        <v>24</v>
      </c>
      <c r="D775" s="46">
        <v>1</v>
      </c>
    </row>
    <row r="776" spans="1:4" ht="15.75" x14ac:dyDescent="0.25">
      <c r="A776" s="28" t="s">
        <v>443</v>
      </c>
      <c r="B776" s="28" t="s">
        <v>61</v>
      </c>
      <c r="C776" s="28" t="s">
        <v>24</v>
      </c>
      <c r="D776" s="46">
        <v>1</v>
      </c>
    </row>
    <row r="777" spans="1:4" ht="15.75" x14ac:dyDescent="0.25">
      <c r="A777" s="28" t="s">
        <v>443</v>
      </c>
      <c r="B777" s="28" t="s">
        <v>61</v>
      </c>
      <c r="C777" s="28" t="s">
        <v>24</v>
      </c>
      <c r="D777" s="46">
        <v>1</v>
      </c>
    </row>
    <row r="778" spans="1:4" ht="15.75" x14ac:dyDescent="0.25">
      <c r="A778" s="28" t="s">
        <v>443</v>
      </c>
      <c r="B778" s="28" t="s">
        <v>234</v>
      </c>
      <c r="C778" s="28" t="s">
        <v>24</v>
      </c>
      <c r="D778" s="46">
        <v>1</v>
      </c>
    </row>
    <row r="779" spans="1:4" x14ac:dyDescent="0.25">
      <c r="D779" s="18">
        <f>SUM(D769:D778)</f>
        <v>10</v>
      </c>
    </row>
    <row r="782" spans="1:4" x14ac:dyDescent="0.25">
      <c r="A782" s="93" t="s">
        <v>640</v>
      </c>
      <c r="B782" s="93"/>
      <c r="C782" s="93"/>
      <c r="D782" s="81"/>
    </row>
    <row r="783" spans="1:4" ht="15.75" x14ac:dyDescent="0.25">
      <c r="A783" s="28" t="s">
        <v>443</v>
      </c>
      <c r="B783" s="28" t="s">
        <v>190</v>
      </c>
      <c r="C783" s="28" t="s">
        <v>24</v>
      </c>
      <c r="D783" s="46">
        <v>1</v>
      </c>
    </row>
    <row r="784" spans="1:4" ht="15.75" x14ac:dyDescent="0.25">
      <c r="A784" s="28" t="s">
        <v>443</v>
      </c>
      <c r="B784" s="28" t="s">
        <v>191</v>
      </c>
      <c r="C784" s="28" t="s">
        <v>24</v>
      </c>
      <c r="D784" s="46">
        <v>1</v>
      </c>
    </row>
    <row r="785" spans="1:4" ht="15.75" x14ac:dyDescent="0.25">
      <c r="A785" s="28" t="s">
        <v>443</v>
      </c>
      <c r="B785" s="28" t="s">
        <v>192</v>
      </c>
      <c r="C785" s="28" t="s">
        <v>24</v>
      </c>
      <c r="D785" s="46">
        <v>1</v>
      </c>
    </row>
    <row r="786" spans="1:4" ht="15.75" x14ac:dyDescent="0.25">
      <c r="A786" s="28" t="s">
        <v>443</v>
      </c>
      <c r="B786" s="28" t="s">
        <v>310</v>
      </c>
      <c r="C786" s="28" t="s">
        <v>24</v>
      </c>
      <c r="D786" s="46">
        <v>1</v>
      </c>
    </row>
    <row r="787" spans="1:4" ht="15.75" x14ac:dyDescent="0.25">
      <c r="A787" s="28" t="s">
        <v>443</v>
      </c>
      <c r="B787" s="28" t="s">
        <v>275</v>
      </c>
      <c r="C787" s="28" t="s">
        <v>24</v>
      </c>
      <c r="D787" s="46">
        <v>1</v>
      </c>
    </row>
    <row r="788" spans="1:4" ht="15.75" x14ac:dyDescent="0.25">
      <c r="A788" s="28" t="s">
        <v>443</v>
      </c>
      <c r="B788" s="28" t="s">
        <v>407</v>
      </c>
      <c r="C788" s="28" t="s">
        <v>24</v>
      </c>
      <c r="D788" s="46">
        <v>1</v>
      </c>
    </row>
    <row r="789" spans="1:4" ht="15.75" x14ac:dyDescent="0.25">
      <c r="A789" s="28" t="s">
        <v>443</v>
      </c>
      <c r="B789" s="28" t="s">
        <v>407</v>
      </c>
      <c r="C789" s="28" t="s">
        <v>24</v>
      </c>
      <c r="D789" s="46">
        <v>1</v>
      </c>
    </row>
    <row r="790" spans="1:4" x14ac:dyDescent="0.25">
      <c r="D790" s="18">
        <f>SUM(D783:D789)</f>
        <v>7</v>
      </c>
    </row>
    <row r="793" spans="1:4" x14ac:dyDescent="0.25">
      <c r="A793" s="93" t="s">
        <v>641</v>
      </c>
      <c r="B793" s="93"/>
      <c r="C793" s="93"/>
      <c r="D793" s="81"/>
    </row>
    <row r="794" spans="1:4" ht="15.75" x14ac:dyDescent="0.25">
      <c r="A794" s="28" t="s">
        <v>443</v>
      </c>
      <c r="B794" s="28" t="s">
        <v>198</v>
      </c>
      <c r="C794" s="28" t="s">
        <v>24</v>
      </c>
      <c r="D794" s="46">
        <v>1</v>
      </c>
    </row>
    <row r="795" spans="1:4" ht="15.75" x14ac:dyDescent="0.25">
      <c r="A795" s="28" t="s">
        <v>443</v>
      </c>
      <c r="B795" s="28" t="s">
        <v>314</v>
      </c>
      <c r="C795" s="28" t="s">
        <v>24</v>
      </c>
      <c r="D795" s="46">
        <v>1</v>
      </c>
    </row>
    <row r="796" spans="1:4" ht="15.75" x14ac:dyDescent="0.25">
      <c r="A796" s="28" t="s">
        <v>443</v>
      </c>
      <c r="B796" s="28" t="s">
        <v>412</v>
      </c>
      <c r="C796" s="28" t="s">
        <v>24</v>
      </c>
      <c r="D796" s="46">
        <v>1</v>
      </c>
    </row>
    <row r="797" spans="1:4" ht="15.75" x14ac:dyDescent="0.25">
      <c r="A797" s="28" t="s">
        <v>443</v>
      </c>
      <c r="B797" s="28" t="s">
        <v>412</v>
      </c>
      <c r="C797" s="28" t="s">
        <v>24</v>
      </c>
      <c r="D797" s="46">
        <v>1</v>
      </c>
    </row>
    <row r="798" spans="1:4" x14ac:dyDescent="0.25">
      <c r="D798" s="18">
        <f>SUM(D794:D797)</f>
        <v>4</v>
      </c>
    </row>
    <row r="801" spans="1:5" x14ac:dyDescent="0.25">
      <c r="A801" s="93" t="s">
        <v>642</v>
      </c>
      <c r="B801" s="93"/>
      <c r="C801" s="93"/>
      <c r="D801" s="81"/>
    </row>
    <row r="802" spans="1:5" ht="15.75" x14ac:dyDescent="0.25">
      <c r="A802" s="28" t="s">
        <v>443</v>
      </c>
      <c r="B802" s="28" t="s">
        <v>72</v>
      </c>
      <c r="C802" s="28" t="s">
        <v>24</v>
      </c>
      <c r="D802" s="46">
        <v>1</v>
      </c>
    </row>
    <row r="803" spans="1:5" ht="15.75" x14ac:dyDescent="0.25">
      <c r="A803" s="28" t="s">
        <v>443</v>
      </c>
      <c r="B803" s="28" t="s">
        <v>204</v>
      </c>
      <c r="C803" s="28" t="s">
        <v>24</v>
      </c>
      <c r="D803" s="46">
        <v>1</v>
      </c>
    </row>
    <row r="804" spans="1:5" ht="15.75" x14ac:dyDescent="0.25">
      <c r="A804" s="28" t="s">
        <v>443</v>
      </c>
      <c r="B804" s="28" t="s">
        <v>205</v>
      </c>
      <c r="C804" s="28" t="s">
        <v>24</v>
      </c>
      <c r="D804" s="46">
        <v>1</v>
      </c>
    </row>
    <row r="805" spans="1:5" ht="15.75" x14ac:dyDescent="0.25">
      <c r="A805" s="28" t="s">
        <v>644</v>
      </c>
      <c r="B805" s="28" t="s">
        <v>206</v>
      </c>
      <c r="C805" s="28" t="s">
        <v>24</v>
      </c>
      <c r="D805" s="46">
        <v>1</v>
      </c>
    </row>
    <row r="806" spans="1:5" ht="15.75" x14ac:dyDescent="0.25">
      <c r="A806" s="28" t="s">
        <v>575</v>
      </c>
      <c r="B806" s="28" t="s">
        <v>340</v>
      </c>
      <c r="C806" s="28" t="s">
        <v>24</v>
      </c>
      <c r="D806" s="46">
        <v>1</v>
      </c>
    </row>
    <row r="807" spans="1:5" ht="15.75" x14ac:dyDescent="0.25">
      <c r="A807" s="28" t="s">
        <v>443</v>
      </c>
      <c r="B807" s="28" t="s">
        <v>243</v>
      </c>
      <c r="C807" s="28" t="s">
        <v>24</v>
      </c>
      <c r="D807" s="46">
        <v>1</v>
      </c>
    </row>
    <row r="808" spans="1:5" ht="15.75" x14ac:dyDescent="0.25">
      <c r="A808" s="28" t="s">
        <v>443</v>
      </c>
      <c r="B808" s="28" t="s">
        <v>78</v>
      </c>
      <c r="C808" s="28" t="s">
        <v>24</v>
      </c>
      <c r="D808" s="46">
        <v>1</v>
      </c>
    </row>
    <row r="809" spans="1:5" x14ac:dyDescent="0.25">
      <c r="D809" s="18">
        <f>SUM(D802:D808)</f>
        <v>7</v>
      </c>
      <c r="E809" s="12"/>
    </row>
    <row r="812" spans="1:5" x14ac:dyDescent="0.25">
      <c r="A812" s="93" t="s">
        <v>643</v>
      </c>
      <c r="B812" s="93"/>
      <c r="C812" s="93"/>
      <c r="D812" s="81"/>
    </row>
    <row r="813" spans="1:5" ht="15.75" x14ac:dyDescent="0.25">
      <c r="A813" s="28" t="s">
        <v>443</v>
      </c>
      <c r="B813" s="28" t="s">
        <v>245</v>
      </c>
      <c r="C813" s="28" t="s">
        <v>24</v>
      </c>
      <c r="D813" s="46">
        <v>1</v>
      </c>
    </row>
    <row r="814" spans="1:5" ht="15.75" x14ac:dyDescent="0.25">
      <c r="A814" s="28" t="s">
        <v>443</v>
      </c>
      <c r="B814" s="28" t="s">
        <v>282</v>
      </c>
      <c r="C814" s="28" t="s">
        <v>24</v>
      </c>
      <c r="D814" s="46">
        <v>1</v>
      </c>
    </row>
    <row r="815" spans="1:5" ht="15.75" x14ac:dyDescent="0.25">
      <c r="A815" s="28" t="s">
        <v>443</v>
      </c>
      <c r="B815" s="28" t="s">
        <v>213</v>
      </c>
      <c r="C815" s="28" t="s">
        <v>24</v>
      </c>
      <c r="D815" s="46">
        <v>1</v>
      </c>
    </row>
    <row r="816" spans="1:5" ht="15.75" x14ac:dyDescent="0.25">
      <c r="A816" s="28" t="s">
        <v>443</v>
      </c>
      <c r="B816" s="28" t="s">
        <v>213</v>
      </c>
      <c r="C816" s="28" t="s">
        <v>24</v>
      </c>
      <c r="D816" s="46">
        <v>1</v>
      </c>
    </row>
    <row r="817" spans="1:4" ht="15.75" x14ac:dyDescent="0.25">
      <c r="A817" s="28" t="s">
        <v>443</v>
      </c>
      <c r="B817" s="28" t="s">
        <v>393</v>
      </c>
      <c r="C817" s="28" t="s">
        <v>24</v>
      </c>
      <c r="D817" s="46">
        <v>1</v>
      </c>
    </row>
    <row r="818" spans="1:4" ht="15.75" x14ac:dyDescent="0.25">
      <c r="A818" s="28" t="s">
        <v>443</v>
      </c>
      <c r="B818" s="28" t="s">
        <v>146</v>
      </c>
      <c r="C818" s="28" t="s">
        <v>24</v>
      </c>
      <c r="D818" s="46">
        <v>1</v>
      </c>
    </row>
    <row r="819" spans="1:4" ht="15.75" x14ac:dyDescent="0.25">
      <c r="A819" s="28" t="s">
        <v>461</v>
      </c>
      <c r="B819" s="28" t="s">
        <v>82</v>
      </c>
      <c r="C819" s="28" t="s">
        <v>24</v>
      </c>
      <c r="D819" s="46">
        <v>1</v>
      </c>
    </row>
    <row r="820" spans="1:4" ht="15.75" x14ac:dyDescent="0.25">
      <c r="A820" s="28" t="s">
        <v>443</v>
      </c>
      <c r="B820" s="28" t="s">
        <v>285</v>
      </c>
      <c r="C820" s="28" t="s">
        <v>24</v>
      </c>
      <c r="D820" s="46">
        <v>1</v>
      </c>
    </row>
    <row r="821" spans="1:4" ht="15.75" x14ac:dyDescent="0.25">
      <c r="A821" s="28" t="s">
        <v>443</v>
      </c>
      <c r="B821" s="28" t="s">
        <v>85</v>
      </c>
      <c r="C821" s="28" t="s">
        <v>24</v>
      </c>
      <c r="D821" s="46">
        <v>1</v>
      </c>
    </row>
    <row r="822" spans="1:4" ht="15.75" x14ac:dyDescent="0.25">
      <c r="A822" s="28" t="s">
        <v>451</v>
      </c>
      <c r="B822" s="28" t="s">
        <v>387</v>
      </c>
      <c r="C822" s="28" t="s">
        <v>24</v>
      </c>
      <c r="D822" s="46">
        <v>1</v>
      </c>
    </row>
    <row r="823" spans="1:4" x14ac:dyDescent="0.25">
      <c r="D823" s="18">
        <f>SUM(D813:D822)</f>
        <v>10</v>
      </c>
    </row>
    <row r="826" spans="1:4" x14ac:dyDescent="0.25">
      <c r="A826" s="93" t="s">
        <v>645</v>
      </c>
      <c r="B826" s="93"/>
      <c r="C826" s="93"/>
      <c r="D826" s="81"/>
    </row>
    <row r="827" spans="1:4" ht="15.75" x14ac:dyDescent="0.25">
      <c r="A827" s="28" t="s">
        <v>443</v>
      </c>
      <c r="B827" s="28" t="s">
        <v>344</v>
      </c>
      <c r="C827" s="28" t="s">
        <v>24</v>
      </c>
      <c r="D827" s="46">
        <v>1</v>
      </c>
    </row>
    <row r="828" spans="1:4" ht="15.75" x14ac:dyDescent="0.25">
      <c r="A828" s="28" t="s">
        <v>443</v>
      </c>
      <c r="B828" s="28" t="s">
        <v>389</v>
      </c>
      <c r="C828" s="28" t="s">
        <v>24</v>
      </c>
      <c r="D828" s="46">
        <v>1</v>
      </c>
    </row>
    <row r="829" spans="1:4" ht="15.75" x14ac:dyDescent="0.25">
      <c r="A829" s="28" t="s">
        <v>443</v>
      </c>
      <c r="B829" s="28" t="s">
        <v>218</v>
      </c>
      <c r="C829" s="28" t="s">
        <v>24</v>
      </c>
      <c r="D829" s="46">
        <v>1</v>
      </c>
    </row>
    <row r="830" spans="1:4" ht="15.75" x14ac:dyDescent="0.25">
      <c r="A830" s="28" t="s">
        <v>443</v>
      </c>
      <c r="B830" s="28" t="s">
        <v>218</v>
      </c>
      <c r="C830" s="28" t="s">
        <v>24</v>
      </c>
      <c r="D830" s="46">
        <v>1</v>
      </c>
    </row>
    <row r="831" spans="1:4" x14ac:dyDescent="0.25">
      <c r="D831" s="18">
        <f>SUM(D827:D830)</f>
        <v>4</v>
      </c>
    </row>
    <row r="833" spans="1:4" x14ac:dyDescent="0.25">
      <c r="C833" s="20" t="s">
        <v>646</v>
      </c>
      <c r="D833" s="21">
        <f>+D712+D722+D731+D745+D756+D765+D779+D790+D798+D809+D823+D831</f>
        <v>81</v>
      </c>
    </row>
    <row r="836" spans="1:4" x14ac:dyDescent="0.25">
      <c r="A836" s="93" t="s">
        <v>647</v>
      </c>
      <c r="B836" s="93"/>
      <c r="C836" s="93"/>
      <c r="D836" s="81"/>
    </row>
    <row r="837" spans="1:4" ht="15.75" x14ac:dyDescent="0.25">
      <c r="A837" s="28" t="s">
        <v>648</v>
      </c>
      <c r="B837" s="49" t="s">
        <v>11</v>
      </c>
      <c r="C837" s="28" t="s">
        <v>24</v>
      </c>
      <c r="D837" s="46">
        <v>1</v>
      </c>
    </row>
    <row r="838" spans="1:4" ht="15.75" x14ac:dyDescent="0.25">
      <c r="A838" s="28" t="s">
        <v>649</v>
      </c>
      <c r="B838" s="49" t="s">
        <v>152</v>
      </c>
      <c r="C838" s="28" t="s">
        <v>24</v>
      </c>
      <c r="D838" s="46">
        <v>1</v>
      </c>
    </row>
    <row r="839" spans="1:4" ht="15.75" x14ac:dyDescent="0.25">
      <c r="A839" s="28" t="s">
        <v>443</v>
      </c>
      <c r="B839" s="28" t="s">
        <v>250</v>
      </c>
      <c r="C839" s="28" t="s">
        <v>24</v>
      </c>
      <c r="D839" s="46">
        <v>1</v>
      </c>
    </row>
    <row r="840" spans="1:4" ht="15.75" x14ac:dyDescent="0.25">
      <c r="A840" s="28" t="s">
        <v>461</v>
      </c>
      <c r="B840" s="28" t="s">
        <v>250</v>
      </c>
      <c r="C840" s="28" t="s">
        <v>24</v>
      </c>
      <c r="D840" s="46">
        <v>1</v>
      </c>
    </row>
    <row r="841" spans="1:4" ht="15.75" x14ac:dyDescent="0.25">
      <c r="A841" s="28" t="s">
        <v>443</v>
      </c>
      <c r="B841" s="28" t="s">
        <v>96</v>
      </c>
      <c r="C841" s="28" t="s">
        <v>24</v>
      </c>
      <c r="D841" s="46">
        <v>1</v>
      </c>
    </row>
    <row r="842" spans="1:4" ht="15.75" x14ac:dyDescent="0.25">
      <c r="A842" s="28" t="s">
        <v>541</v>
      </c>
      <c r="B842" s="28" t="s">
        <v>374</v>
      </c>
      <c r="C842" s="28" t="s">
        <v>24</v>
      </c>
      <c r="D842" s="46">
        <v>1</v>
      </c>
    </row>
    <row r="843" spans="1:4" x14ac:dyDescent="0.25">
      <c r="D843" s="18">
        <f>SUM(D837:D842)</f>
        <v>6</v>
      </c>
    </row>
    <row r="846" spans="1:4" x14ac:dyDescent="0.25">
      <c r="A846" s="93" t="s">
        <v>650</v>
      </c>
      <c r="B846" s="93"/>
      <c r="C846" s="93"/>
      <c r="D846" s="81"/>
    </row>
    <row r="847" spans="1:4" ht="15.75" x14ac:dyDescent="0.25">
      <c r="A847" s="76" t="s">
        <v>476</v>
      </c>
      <c r="B847" s="76" t="s">
        <v>158</v>
      </c>
      <c r="C847" s="76" t="s">
        <v>24</v>
      </c>
      <c r="D847" s="46">
        <v>1</v>
      </c>
    </row>
    <row r="848" spans="1:4" ht="15.75" x14ac:dyDescent="0.25">
      <c r="A848" s="76" t="s">
        <v>476</v>
      </c>
      <c r="B848" s="76" t="s">
        <v>158</v>
      </c>
      <c r="C848" s="76" t="s">
        <v>24</v>
      </c>
      <c r="D848" s="46">
        <v>1</v>
      </c>
    </row>
    <row r="849" spans="1:4" ht="15.75" x14ac:dyDescent="0.25">
      <c r="A849" s="76" t="s">
        <v>652</v>
      </c>
      <c r="B849" s="76" t="s">
        <v>222</v>
      </c>
      <c r="C849" s="76" t="s">
        <v>24</v>
      </c>
      <c r="D849" s="46">
        <v>1</v>
      </c>
    </row>
    <row r="850" spans="1:4" ht="15.75" x14ac:dyDescent="0.25">
      <c r="A850" s="76" t="s">
        <v>443</v>
      </c>
      <c r="B850" s="76" t="s">
        <v>160</v>
      </c>
      <c r="C850" s="76" t="s">
        <v>24</v>
      </c>
      <c r="D850" s="46">
        <v>1</v>
      </c>
    </row>
    <row r="851" spans="1:4" x14ac:dyDescent="0.25">
      <c r="D851" s="18">
        <f>SUM(D847:D850)</f>
        <v>4</v>
      </c>
    </row>
    <row r="854" spans="1:4" x14ac:dyDescent="0.25">
      <c r="A854" s="93" t="s">
        <v>653</v>
      </c>
      <c r="B854" s="93"/>
      <c r="C854" s="93"/>
      <c r="D854" s="81"/>
    </row>
    <row r="855" spans="1:4" ht="15.75" x14ac:dyDescent="0.25">
      <c r="A855" s="76" t="s">
        <v>654</v>
      </c>
      <c r="B855" s="76" t="s">
        <v>253</v>
      </c>
      <c r="C855" s="76" t="s">
        <v>24</v>
      </c>
      <c r="D855" s="46">
        <v>1</v>
      </c>
    </row>
    <row r="856" spans="1:4" ht="15.75" x14ac:dyDescent="0.25">
      <c r="A856" s="76" t="s">
        <v>443</v>
      </c>
      <c r="B856" s="76" t="s">
        <v>28</v>
      </c>
      <c r="C856" s="76" t="s">
        <v>24</v>
      </c>
      <c r="D856" s="46">
        <v>1</v>
      </c>
    </row>
    <row r="857" spans="1:4" x14ac:dyDescent="0.25">
      <c r="D857" s="18">
        <f>SUM(D855:D856)</f>
        <v>2</v>
      </c>
    </row>
    <row r="860" spans="1:4" x14ac:dyDescent="0.25">
      <c r="A860" s="93" t="s">
        <v>655</v>
      </c>
      <c r="B860" s="93"/>
      <c r="C860" s="93"/>
      <c r="D860" s="81"/>
    </row>
    <row r="861" spans="1:4" ht="15.75" x14ac:dyDescent="0.25">
      <c r="A861" s="28" t="s">
        <v>443</v>
      </c>
      <c r="B861" s="28" t="s">
        <v>29</v>
      </c>
      <c r="C861" s="28" t="s">
        <v>24</v>
      </c>
      <c r="D861" s="46">
        <v>1</v>
      </c>
    </row>
    <row r="862" spans="1:4" ht="15.75" x14ac:dyDescent="0.25">
      <c r="A862" s="28" t="s">
        <v>443</v>
      </c>
      <c r="B862" s="28" t="s">
        <v>260</v>
      </c>
      <c r="C862" s="28" t="s">
        <v>24</v>
      </c>
      <c r="D862" s="46">
        <v>1</v>
      </c>
    </row>
    <row r="863" spans="1:4" ht="15.75" x14ac:dyDescent="0.25">
      <c r="A863" s="28" t="s">
        <v>443</v>
      </c>
      <c r="B863" s="28" t="s">
        <v>107</v>
      </c>
      <c r="C863" s="28" t="s">
        <v>24</v>
      </c>
      <c r="D863" s="46">
        <v>1</v>
      </c>
    </row>
    <row r="864" spans="1:4" ht="15.75" x14ac:dyDescent="0.25">
      <c r="A864" s="28" t="s">
        <v>443</v>
      </c>
      <c r="B864" s="28" t="s">
        <v>36</v>
      </c>
      <c r="C864" s="28" t="s">
        <v>24</v>
      </c>
      <c r="D864" s="46">
        <v>1</v>
      </c>
    </row>
    <row r="865" spans="1:4" ht="15.75" x14ac:dyDescent="0.25">
      <c r="A865" s="28" t="s">
        <v>461</v>
      </c>
      <c r="B865" s="28" t="s">
        <v>417</v>
      </c>
      <c r="C865" s="28" t="s">
        <v>24</v>
      </c>
      <c r="D865" s="46">
        <v>1</v>
      </c>
    </row>
    <row r="866" spans="1:4" ht="15.75" x14ac:dyDescent="0.25">
      <c r="A866" s="28" t="s">
        <v>443</v>
      </c>
      <c r="B866" s="28" t="s">
        <v>410</v>
      </c>
      <c r="C866" s="28" t="s">
        <v>24</v>
      </c>
      <c r="D866" s="46">
        <v>1</v>
      </c>
    </row>
    <row r="867" spans="1:4" ht="15.75" x14ac:dyDescent="0.25">
      <c r="A867" s="28" t="s">
        <v>443</v>
      </c>
      <c r="B867" s="28" t="s">
        <v>410</v>
      </c>
      <c r="C867" s="28" t="s">
        <v>24</v>
      </c>
      <c r="D867" s="46">
        <v>1</v>
      </c>
    </row>
    <row r="868" spans="1:4" ht="15.75" x14ac:dyDescent="0.25">
      <c r="A868" s="28" t="s">
        <v>443</v>
      </c>
      <c r="B868" s="28" t="s">
        <v>298</v>
      </c>
      <c r="C868" s="28" t="s">
        <v>24</v>
      </c>
      <c r="D868" s="46">
        <v>1</v>
      </c>
    </row>
    <row r="869" spans="1:4" ht="15.75" x14ac:dyDescent="0.25">
      <c r="A869" s="28" t="s">
        <v>443</v>
      </c>
      <c r="B869" s="28" t="s">
        <v>37</v>
      </c>
      <c r="C869" s="28" t="s">
        <v>24</v>
      </c>
      <c r="D869" s="46">
        <v>1</v>
      </c>
    </row>
    <row r="870" spans="1:4" x14ac:dyDescent="0.25">
      <c r="D870" s="18">
        <f>SUM(D861:D869)</f>
        <v>9</v>
      </c>
    </row>
    <row r="873" spans="1:4" x14ac:dyDescent="0.25">
      <c r="A873" s="93" t="s">
        <v>656</v>
      </c>
      <c r="B873" s="93"/>
      <c r="C873" s="93"/>
      <c r="D873" s="81"/>
    </row>
    <row r="874" spans="1:4" ht="15.75" x14ac:dyDescent="0.25">
      <c r="A874" s="28" t="s">
        <v>451</v>
      </c>
      <c r="B874" s="28" t="s">
        <v>415</v>
      </c>
      <c r="C874" s="28" t="s">
        <v>24</v>
      </c>
      <c r="D874" s="46">
        <v>1</v>
      </c>
    </row>
    <row r="875" spans="1:4" ht="15.75" x14ac:dyDescent="0.25">
      <c r="A875" s="28" t="s">
        <v>443</v>
      </c>
      <c r="B875" s="28" t="s">
        <v>38</v>
      </c>
      <c r="C875" s="28" t="s">
        <v>24</v>
      </c>
      <c r="D875" s="46">
        <v>1</v>
      </c>
    </row>
    <row r="876" spans="1:4" ht="15.75" x14ac:dyDescent="0.25">
      <c r="A876" s="28" t="s">
        <v>443</v>
      </c>
      <c r="B876" s="28" t="s">
        <v>38</v>
      </c>
      <c r="C876" s="28" t="s">
        <v>24</v>
      </c>
      <c r="D876" s="46">
        <v>1</v>
      </c>
    </row>
    <row r="877" spans="1:4" ht="15.75" x14ac:dyDescent="0.25">
      <c r="A877" s="28" t="s">
        <v>443</v>
      </c>
      <c r="B877" s="28" t="s">
        <v>38</v>
      </c>
      <c r="C877" s="28" t="s">
        <v>24</v>
      </c>
      <c r="D877" s="46">
        <v>1</v>
      </c>
    </row>
    <row r="878" spans="1:4" ht="15.75" x14ac:dyDescent="0.25">
      <c r="A878" s="28" t="s">
        <v>443</v>
      </c>
      <c r="B878" s="28" t="s">
        <v>38</v>
      </c>
      <c r="C878" s="28" t="s">
        <v>24</v>
      </c>
      <c r="D878" s="46">
        <v>1</v>
      </c>
    </row>
    <row r="879" spans="1:4" ht="15.75" x14ac:dyDescent="0.25">
      <c r="A879" s="28" t="s">
        <v>443</v>
      </c>
      <c r="B879" s="28" t="s">
        <v>40</v>
      </c>
      <c r="C879" s="28" t="s">
        <v>24</v>
      </c>
      <c r="D879" s="46">
        <v>1</v>
      </c>
    </row>
    <row r="880" spans="1:4" ht="15.75" x14ac:dyDescent="0.25">
      <c r="A880" s="28" t="s">
        <v>568</v>
      </c>
      <c r="B880" s="28" t="s">
        <v>139</v>
      </c>
      <c r="C880" s="28" t="s">
        <v>24</v>
      </c>
      <c r="D880" s="46">
        <v>1</v>
      </c>
    </row>
    <row r="881" spans="1:4" ht="15.75" x14ac:dyDescent="0.25">
      <c r="A881" s="28" t="s">
        <v>443</v>
      </c>
      <c r="B881" s="28" t="s">
        <v>44</v>
      </c>
      <c r="C881" s="28" t="s">
        <v>24</v>
      </c>
      <c r="D881" s="46">
        <v>1</v>
      </c>
    </row>
    <row r="882" spans="1:4" x14ac:dyDescent="0.25">
      <c r="D882" s="18">
        <f>SUM(D874:D881)</f>
        <v>8</v>
      </c>
    </row>
    <row r="885" spans="1:4" x14ac:dyDescent="0.25">
      <c r="A885" s="93" t="s">
        <v>657</v>
      </c>
      <c r="B885" s="93"/>
      <c r="C885" s="93"/>
      <c r="D885" s="81"/>
    </row>
    <row r="886" spans="1:4" ht="15.75" x14ac:dyDescent="0.25">
      <c r="A886" s="28" t="s">
        <v>521</v>
      </c>
      <c r="B886" s="28" t="s">
        <v>402</v>
      </c>
      <c r="C886" s="28" t="s">
        <v>24</v>
      </c>
      <c r="D886" s="46">
        <v>1</v>
      </c>
    </row>
    <row r="887" spans="1:4" ht="15.75" x14ac:dyDescent="0.25">
      <c r="A887" s="28" t="s">
        <v>443</v>
      </c>
      <c r="B887" s="28" t="s">
        <v>264</v>
      </c>
      <c r="C887" s="28" t="s">
        <v>24</v>
      </c>
      <c r="D887" s="46">
        <v>1</v>
      </c>
    </row>
    <row r="888" spans="1:4" ht="15.75" x14ac:dyDescent="0.25">
      <c r="A888" s="28" t="s">
        <v>659</v>
      </c>
      <c r="B888" s="28" t="s">
        <v>114</v>
      </c>
      <c r="C888" s="28" t="s">
        <v>24</v>
      </c>
      <c r="D888" s="46">
        <v>1</v>
      </c>
    </row>
    <row r="889" spans="1:4" ht="15.75" x14ac:dyDescent="0.25">
      <c r="A889" s="28" t="s">
        <v>443</v>
      </c>
      <c r="B889" s="49" t="s">
        <v>177</v>
      </c>
      <c r="C889" s="28" t="s">
        <v>24</v>
      </c>
      <c r="D889" s="46">
        <v>1</v>
      </c>
    </row>
    <row r="890" spans="1:4" ht="15.75" x14ac:dyDescent="0.25">
      <c r="A890" s="28" t="s">
        <v>443</v>
      </c>
      <c r="B890" s="28" t="s">
        <v>177</v>
      </c>
      <c r="C890" s="28" t="s">
        <v>24</v>
      </c>
      <c r="D890" s="46">
        <v>1</v>
      </c>
    </row>
    <row r="891" spans="1:4" ht="15.75" x14ac:dyDescent="0.25">
      <c r="A891" s="28" t="s">
        <v>443</v>
      </c>
      <c r="B891" s="28" t="s">
        <v>178</v>
      </c>
      <c r="C891" s="28" t="s">
        <v>24</v>
      </c>
      <c r="D891" s="46">
        <v>1</v>
      </c>
    </row>
    <row r="892" spans="1:4" ht="15.75" x14ac:dyDescent="0.25">
      <c r="A892" s="28" t="s">
        <v>443</v>
      </c>
      <c r="B892" s="70" t="s">
        <v>302</v>
      </c>
      <c r="C892" s="28" t="s">
        <v>24</v>
      </c>
      <c r="D892" s="46">
        <v>1</v>
      </c>
    </row>
    <row r="893" spans="1:4" ht="15.75" x14ac:dyDescent="0.25">
      <c r="A893" s="28" t="s">
        <v>443</v>
      </c>
      <c r="B893" s="28" t="s">
        <v>180</v>
      </c>
      <c r="C893" s="28" t="s">
        <v>24</v>
      </c>
      <c r="D893" s="46">
        <v>1</v>
      </c>
    </row>
    <row r="894" spans="1:4" ht="15.75" x14ac:dyDescent="0.25">
      <c r="A894" s="28" t="s">
        <v>443</v>
      </c>
      <c r="B894" s="28" t="s">
        <v>334</v>
      </c>
      <c r="C894" s="28" t="s">
        <v>24</v>
      </c>
      <c r="D894" s="46">
        <v>1</v>
      </c>
    </row>
    <row r="895" spans="1:4" ht="15.75" x14ac:dyDescent="0.25">
      <c r="A895" s="28" t="s">
        <v>443</v>
      </c>
      <c r="B895" s="70" t="s">
        <v>181</v>
      </c>
      <c r="C895" s="28" t="s">
        <v>24</v>
      </c>
      <c r="D895" s="46">
        <v>1</v>
      </c>
    </row>
    <row r="896" spans="1:4" ht="15.75" x14ac:dyDescent="0.25">
      <c r="A896" s="28" t="s">
        <v>573</v>
      </c>
      <c r="B896" s="28" t="s">
        <v>48</v>
      </c>
      <c r="C896" s="28" t="s">
        <v>24</v>
      </c>
      <c r="D896" s="46">
        <v>1</v>
      </c>
    </row>
    <row r="897" spans="1:4" ht="15.75" x14ac:dyDescent="0.25">
      <c r="A897" s="28" t="s">
        <v>573</v>
      </c>
      <c r="B897" s="28" t="s">
        <v>48</v>
      </c>
      <c r="C897" s="28" t="s">
        <v>24</v>
      </c>
      <c r="D897" s="46">
        <v>1</v>
      </c>
    </row>
    <row r="898" spans="1:4" ht="15.75" x14ac:dyDescent="0.25">
      <c r="A898" s="28" t="s">
        <v>519</v>
      </c>
      <c r="B898" s="28" t="s">
        <v>50</v>
      </c>
      <c r="C898" s="28" t="s">
        <v>24</v>
      </c>
      <c r="D898" s="46">
        <v>1</v>
      </c>
    </row>
    <row r="899" spans="1:4" x14ac:dyDescent="0.25">
      <c r="D899" s="18">
        <f>SUM(D886:D898)</f>
        <v>13</v>
      </c>
    </row>
    <row r="902" spans="1:4" x14ac:dyDescent="0.25">
      <c r="A902" s="93" t="s">
        <v>660</v>
      </c>
      <c r="B902" s="93"/>
      <c r="C902" s="93"/>
      <c r="D902" s="81"/>
    </row>
    <row r="903" spans="1:4" ht="15.75" x14ac:dyDescent="0.25">
      <c r="A903" s="28" t="s">
        <v>622</v>
      </c>
      <c r="B903" s="28" t="s">
        <v>51</v>
      </c>
      <c r="C903" s="28" t="s">
        <v>24</v>
      </c>
      <c r="D903" s="46">
        <v>1</v>
      </c>
    </row>
    <row r="904" spans="1:4" ht="15.75" x14ac:dyDescent="0.25">
      <c r="A904" s="28" t="s">
        <v>443</v>
      </c>
      <c r="B904" s="28" t="s">
        <v>52</v>
      </c>
      <c r="C904" s="28" t="s">
        <v>24</v>
      </c>
      <c r="D904" s="46">
        <v>1</v>
      </c>
    </row>
    <row r="905" spans="1:4" ht="15.75" x14ac:dyDescent="0.25">
      <c r="A905" s="28" t="s">
        <v>443</v>
      </c>
      <c r="B905" s="28" t="s">
        <v>55</v>
      </c>
      <c r="C905" s="28" t="s">
        <v>24</v>
      </c>
      <c r="D905" s="46">
        <v>1</v>
      </c>
    </row>
    <row r="906" spans="1:4" ht="15.75" x14ac:dyDescent="0.25">
      <c r="A906" s="28" t="s">
        <v>627</v>
      </c>
      <c r="B906" s="28" t="s">
        <v>118</v>
      </c>
      <c r="C906" s="28" t="s">
        <v>24</v>
      </c>
      <c r="D906" s="46">
        <v>1</v>
      </c>
    </row>
    <row r="907" spans="1:4" ht="15.75" x14ac:dyDescent="0.25">
      <c r="A907" s="28" t="s">
        <v>661</v>
      </c>
      <c r="B907" s="28" t="s">
        <v>336</v>
      </c>
      <c r="C907" s="28" t="s">
        <v>24</v>
      </c>
      <c r="D907" s="46">
        <v>1</v>
      </c>
    </row>
    <row r="908" spans="1:4" ht="15.75" x14ac:dyDescent="0.25">
      <c r="A908" s="28" t="s">
        <v>443</v>
      </c>
      <c r="B908" s="28" t="s">
        <v>56</v>
      </c>
      <c r="C908" s="28" t="s">
        <v>24</v>
      </c>
      <c r="D908" s="46">
        <v>1</v>
      </c>
    </row>
    <row r="909" spans="1:4" ht="15.75" x14ac:dyDescent="0.25">
      <c r="A909" s="28" t="s">
        <v>443</v>
      </c>
      <c r="B909" s="28" t="s">
        <v>266</v>
      </c>
      <c r="C909" s="28" t="s">
        <v>24</v>
      </c>
      <c r="D909" s="46">
        <v>1</v>
      </c>
    </row>
    <row r="910" spans="1:4" ht="15.75" x14ac:dyDescent="0.25">
      <c r="A910" s="28" t="s">
        <v>443</v>
      </c>
      <c r="B910" s="28" t="s">
        <v>395</v>
      </c>
      <c r="C910" s="28" t="s">
        <v>24</v>
      </c>
      <c r="D910" s="46">
        <v>1</v>
      </c>
    </row>
    <row r="911" spans="1:4" ht="15.75" x14ac:dyDescent="0.25">
      <c r="A911" s="28" t="s">
        <v>449</v>
      </c>
      <c r="B911" s="28" t="s">
        <v>119</v>
      </c>
      <c r="C911" s="28" t="s">
        <v>24</v>
      </c>
      <c r="D911" s="46">
        <v>1</v>
      </c>
    </row>
    <row r="912" spans="1:4" ht="15.75" x14ac:dyDescent="0.25">
      <c r="A912" s="28" t="s">
        <v>449</v>
      </c>
      <c r="B912" s="28" t="s">
        <v>119</v>
      </c>
      <c r="C912" s="28" t="s">
        <v>24</v>
      </c>
      <c r="D912" s="46">
        <v>1</v>
      </c>
    </row>
    <row r="913" spans="1:4" ht="15.75" x14ac:dyDescent="0.25">
      <c r="A913" s="28" t="s">
        <v>443</v>
      </c>
      <c r="B913" s="28" t="s">
        <v>61</v>
      </c>
      <c r="C913" s="28" t="s">
        <v>24</v>
      </c>
      <c r="D913" s="46">
        <v>1</v>
      </c>
    </row>
    <row r="914" spans="1:4" x14ac:dyDescent="0.25">
      <c r="D914" s="18">
        <f>SUM(D903:D913)</f>
        <v>11</v>
      </c>
    </row>
    <row r="917" spans="1:4" x14ac:dyDescent="0.25">
      <c r="A917" s="93" t="s">
        <v>662</v>
      </c>
      <c r="B917" s="93"/>
      <c r="C917" s="93"/>
      <c r="D917" s="81"/>
    </row>
    <row r="918" spans="1:4" ht="15.75" x14ac:dyDescent="0.25">
      <c r="A918" s="28" t="s">
        <v>443</v>
      </c>
      <c r="B918" s="28" t="s">
        <v>62</v>
      </c>
      <c r="C918" s="28" t="s">
        <v>24</v>
      </c>
      <c r="D918" s="46">
        <v>1</v>
      </c>
    </row>
    <row r="919" spans="1:4" ht="15.75" x14ac:dyDescent="0.25">
      <c r="A919" s="28" t="s">
        <v>443</v>
      </c>
      <c r="B919" s="28" t="s">
        <v>64</v>
      </c>
      <c r="C919" s="28" t="s">
        <v>24</v>
      </c>
      <c r="D919" s="46">
        <v>1</v>
      </c>
    </row>
    <row r="920" spans="1:4" ht="15.75" x14ac:dyDescent="0.25">
      <c r="A920" s="28" t="s">
        <v>443</v>
      </c>
      <c r="B920" s="28" t="s">
        <v>271</v>
      </c>
      <c r="C920" s="28" t="s">
        <v>24</v>
      </c>
      <c r="D920" s="46">
        <v>1</v>
      </c>
    </row>
    <row r="921" spans="1:4" ht="15.75" x14ac:dyDescent="0.25">
      <c r="A921" s="28" t="s">
        <v>443</v>
      </c>
      <c r="B921" s="28" t="s">
        <v>271</v>
      </c>
      <c r="C921" s="28" t="s">
        <v>24</v>
      </c>
      <c r="D921" s="46">
        <v>1</v>
      </c>
    </row>
    <row r="922" spans="1:4" ht="15.75" x14ac:dyDescent="0.25">
      <c r="A922" s="28" t="s">
        <v>443</v>
      </c>
      <c r="B922" s="28" t="s">
        <v>188</v>
      </c>
      <c r="C922" s="28" t="s">
        <v>24</v>
      </c>
      <c r="D922" s="46">
        <v>1</v>
      </c>
    </row>
    <row r="923" spans="1:4" ht="15.75" x14ac:dyDescent="0.25">
      <c r="A923" s="28" t="s">
        <v>663</v>
      </c>
      <c r="B923" s="28" t="s">
        <v>188</v>
      </c>
      <c r="C923" s="28" t="s">
        <v>24</v>
      </c>
      <c r="D923" s="46">
        <v>1</v>
      </c>
    </row>
    <row r="924" spans="1:4" ht="15.75" x14ac:dyDescent="0.25">
      <c r="A924" s="28" t="s">
        <v>443</v>
      </c>
      <c r="B924" s="28" t="s">
        <v>68</v>
      </c>
      <c r="C924" s="28" t="s">
        <v>24</v>
      </c>
      <c r="D924" s="46">
        <v>1</v>
      </c>
    </row>
    <row r="925" spans="1:4" ht="15.75" x14ac:dyDescent="0.25">
      <c r="A925" s="28" t="s">
        <v>443</v>
      </c>
      <c r="B925" s="28" t="s">
        <v>309</v>
      </c>
      <c r="C925" s="28" t="s">
        <v>24</v>
      </c>
      <c r="D925" s="46">
        <v>1</v>
      </c>
    </row>
    <row r="926" spans="1:4" ht="15.75" x14ac:dyDescent="0.25">
      <c r="A926" s="28" t="s">
        <v>443</v>
      </c>
      <c r="B926" s="28" t="s">
        <v>309</v>
      </c>
      <c r="C926" s="28" t="s">
        <v>24</v>
      </c>
      <c r="D926" s="46">
        <v>1</v>
      </c>
    </row>
    <row r="927" spans="1:4" ht="15.75" x14ac:dyDescent="0.25">
      <c r="A927" s="28" t="s">
        <v>443</v>
      </c>
      <c r="B927" s="28" t="s">
        <v>67</v>
      </c>
      <c r="C927" s="28" t="s">
        <v>24</v>
      </c>
      <c r="D927" s="46">
        <v>1</v>
      </c>
    </row>
    <row r="928" spans="1:4" ht="15.75" x14ac:dyDescent="0.25">
      <c r="A928" s="28" t="s">
        <v>443</v>
      </c>
      <c r="B928" s="28" t="s">
        <v>310</v>
      </c>
      <c r="C928" s="28" t="s">
        <v>24</v>
      </c>
      <c r="D928" s="46">
        <v>1</v>
      </c>
    </row>
    <row r="929" spans="1:4" ht="15.75" x14ac:dyDescent="0.25">
      <c r="A929" s="28" t="s">
        <v>664</v>
      </c>
      <c r="B929" s="28" t="s">
        <v>275</v>
      </c>
      <c r="C929" s="28" t="s">
        <v>24</v>
      </c>
      <c r="D929" s="46">
        <v>1</v>
      </c>
    </row>
    <row r="930" spans="1:4" ht="15.75" x14ac:dyDescent="0.25">
      <c r="A930" s="28" t="s">
        <v>443</v>
      </c>
      <c r="B930" s="28" t="s">
        <v>193</v>
      </c>
      <c r="C930" s="28" t="s">
        <v>24</v>
      </c>
      <c r="D930" s="46">
        <v>1</v>
      </c>
    </row>
    <row r="931" spans="1:4" ht="15.75" x14ac:dyDescent="0.25">
      <c r="A931" s="28" t="s">
        <v>443</v>
      </c>
      <c r="B931" s="28" t="s">
        <v>193</v>
      </c>
      <c r="C931" s="28" t="s">
        <v>24</v>
      </c>
      <c r="D931" s="46">
        <v>1</v>
      </c>
    </row>
    <row r="932" spans="1:4" ht="15.75" x14ac:dyDescent="0.25">
      <c r="A932" s="28" t="s">
        <v>443</v>
      </c>
      <c r="B932" s="28" t="s">
        <v>70</v>
      </c>
      <c r="C932" s="28" t="s">
        <v>24</v>
      </c>
      <c r="D932" s="46">
        <v>1</v>
      </c>
    </row>
    <row r="933" spans="1:4" x14ac:dyDescent="0.25">
      <c r="D933" s="18">
        <f>SUM(D918:D932)</f>
        <v>15</v>
      </c>
    </row>
    <row r="936" spans="1:4" x14ac:dyDescent="0.25">
      <c r="A936" s="93" t="s">
        <v>665</v>
      </c>
      <c r="B936" s="93"/>
      <c r="C936" s="93"/>
      <c r="D936" s="81"/>
    </row>
    <row r="937" spans="1:4" ht="15.75" x14ac:dyDescent="0.25">
      <c r="A937" s="28" t="s">
        <v>560</v>
      </c>
      <c r="B937" s="28" t="s">
        <v>237</v>
      </c>
      <c r="C937" s="28" t="s">
        <v>24</v>
      </c>
      <c r="D937" s="46">
        <v>1</v>
      </c>
    </row>
    <row r="938" spans="1:4" ht="15.75" x14ac:dyDescent="0.25">
      <c r="A938" s="28" t="s">
        <v>443</v>
      </c>
      <c r="B938" s="28" t="s">
        <v>194</v>
      </c>
      <c r="C938" s="28" t="s">
        <v>24</v>
      </c>
      <c r="D938" s="46">
        <v>1</v>
      </c>
    </row>
    <row r="939" spans="1:4" ht="15.75" x14ac:dyDescent="0.25">
      <c r="A939" s="28" t="s">
        <v>461</v>
      </c>
      <c r="B939" s="28" t="s">
        <v>392</v>
      </c>
      <c r="C939" s="28" t="s">
        <v>24</v>
      </c>
      <c r="D939" s="46">
        <v>1</v>
      </c>
    </row>
    <row r="940" spans="1:4" ht="15.75" x14ac:dyDescent="0.25">
      <c r="A940" s="28" t="s">
        <v>666</v>
      </c>
      <c r="B940" s="28" t="s">
        <v>392</v>
      </c>
      <c r="C940" s="28" t="s">
        <v>24</v>
      </c>
      <c r="D940" s="46">
        <v>1</v>
      </c>
    </row>
    <row r="941" spans="1:4" ht="15.75" x14ac:dyDescent="0.25">
      <c r="A941" s="28" t="s">
        <v>443</v>
      </c>
      <c r="B941" s="28" t="s">
        <v>196</v>
      </c>
      <c r="C941" s="28" t="s">
        <v>24</v>
      </c>
      <c r="D941" s="46">
        <v>1</v>
      </c>
    </row>
    <row r="942" spans="1:4" ht="15.75" x14ac:dyDescent="0.25">
      <c r="A942" s="28" t="s">
        <v>443</v>
      </c>
      <c r="B942" s="28" t="s">
        <v>314</v>
      </c>
      <c r="C942" s="28" t="s">
        <v>24</v>
      </c>
      <c r="D942" s="46">
        <v>1</v>
      </c>
    </row>
    <row r="943" spans="1:4" ht="15.75" x14ac:dyDescent="0.25">
      <c r="A943" s="28" t="s">
        <v>443</v>
      </c>
      <c r="B943" s="28" t="s">
        <v>279</v>
      </c>
      <c r="C943" s="28" t="s">
        <v>24</v>
      </c>
      <c r="D943" s="46">
        <v>1</v>
      </c>
    </row>
    <row r="944" spans="1:4" ht="15.75" x14ac:dyDescent="0.25">
      <c r="A944" s="28" t="s">
        <v>667</v>
      </c>
      <c r="B944" s="28" t="s">
        <v>201</v>
      </c>
      <c r="C944" s="28" t="s">
        <v>24</v>
      </c>
      <c r="D944" s="46">
        <v>1</v>
      </c>
    </row>
    <row r="945" spans="1:4" ht="15.75" x14ac:dyDescent="0.25">
      <c r="A945" s="28" t="s">
        <v>443</v>
      </c>
      <c r="B945" s="28" t="s">
        <v>71</v>
      </c>
      <c r="C945" s="28" t="s">
        <v>24</v>
      </c>
      <c r="D945" s="46">
        <v>1</v>
      </c>
    </row>
    <row r="946" spans="1:4" x14ac:dyDescent="0.25">
      <c r="D946" s="18">
        <f>SUM(D937:D945)</f>
        <v>9</v>
      </c>
    </row>
    <row r="949" spans="1:4" x14ac:dyDescent="0.25">
      <c r="A949" s="93" t="s">
        <v>668</v>
      </c>
      <c r="B949" s="93"/>
      <c r="C949" s="93"/>
      <c r="D949" s="81"/>
    </row>
    <row r="950" spans="1:4" ht="15.75" x14ac:dyDescent="0.25">
      <c r="A950" s="28" t="s">
        <v>443</v>
      </c>
      <c r="B950" s="28" t="s">
        <v>204</v>
      </c>
      <c r="C950" s="28" t="s">
        <v>24</v>
      </c>
      <c r="D950" s="46">
        <v>1</v>
      </c>
    </row>
    <row r="951" spans="1:4" ht="15.75" x14ac:dyDescent="0.25">
      <c r="A951" s="28" t="s">
        <v>443</v>
      </c>
      <c r="B951" s="28" t="s">
        <v>204</v>
      </c>
      <c r="C951" s="28" t="s">
        <v>24</v>
      </c>
      <c r="D951" s="46">
        <v>1</v>
      </c>
    </row>
    <row r="952" spans="1:4" ht="15.75" x14ac:dyDescent="0.25">
      <c r="A952" s="28" t="s">
        <v>443</v>
      </c>
      <c r="B952" s="28" t="s">
        <v>205</v>
      </c>
      <c r="C952" s="28" t="s">
        <v>24</v>
      </c>
      <c r="D952" s="46">
        <v>1</v>
      </c>
    </row>
    <row r="953" spans="1:4" ht="15.75" x14ac:dyDescent="0.25">
      <c r="A953" s="28" t="s">
        <v>443</v>
      </c>
      <c r="B953" s="28" t="s">
        <v>207</v>
      </c>
      <c r="C953" s="28" t="s">
        <v>24</v>
      </c>
      <c r="D953" s="46">
        <v>1</v>
      </c>
    </row>
    <row r="954" spans="1:4" ht="15.75" x14ac:dyDescent="0.25">
      <c r="A954" s="28" t="s">
        <v>443</v>
      </c>
      <c r="B954" s="28" t="s">
        <v>73</v>
      </c>
      <c r="C954" s="28" t="s">
        <v>24</v>
      </c>
      <c r="D954" s="46">
        <v>1</v>
      </c>
    </row>
    <row r="955" spans="1:4" ht="15.75" x14ac:dyDescent="0.25">
      <c r="A955" s="28" t="s">
        <v>443</v>
      </c>
      <c r="B955" s="28" t="s">
        <v>280</v>
      </c>
      <c r="C955" s="28" t="s">
        <v>24</v>
      </c>
      <c r="D955" s="46">
        <v>1</v>
      </c>
    </row>
    <row r="956" spans="1:4" x14ac:dyDescent="0.25">
      <c r="D956" s="18">
        <f>SUM(D950:D955)</f>
        <v>6</v>
      </c>
    </row>
    <row r="959" spans="1:4" x14ac:dyDescent="0.25">
      <c r="A959" s="93" t="s">
        <v>669</v>
      </c>
      <c r="B959" s="93"/>
      <c r="C959" s="93"/>
      <c r="D959" s="85"/>
    </row>
    <row r="960" spans="1:4" ht="15.75" x14ac:dyDescent="0.25">
      <c r="A960" s="28" t="s">
        <v>443</v>
      </c>
      <c r="B960" s="28" t="s">
        <v>342</v>
      </c>
      <c r="C960" s="28" t="s">
        <v>24</v>
      </c>
      <c r="D960" s="46">
        <v>1</v>
      </c>
    </row>
    <row r="961" spans="1:4" ht="15.75" x14ac:dyDescent="0.25">
      <c r="A961" s="28" t="s">
        <v>443</v>
      </c>
      <c r="B961" s="28" t="s">
        <v>342</v>
      </c>
      <c r="C961" s="28" t="s">
        <v>24</v>
      </c>
      <c r="D961" s="46">
        <v>1</v>
      </c>
    </row>
    <row r="962" spans="1:4" ht="15.75" x14ac:dyDescent="0.25">
      <c r="A962" s="28" t="s">
        <v>443</v>
      </c>
      <c r="B962" s="28" t="s">
        <v>342</v>
      </c>
      <c r="C962" s="28" t="s">
        <v>24</v>
      </c>
      <c r="D962" s="46">
        <v>1</v>
      </c>
    </row>
    <row r="963" spans="1:4" ht="15.75" x14ac:dyDescent="0.25">
      <c r="A963" s="76" t="s">
        <v>416</v>
      </c>
      <c r="B963" s="76" t="s">
        <v>245</v>
      </c>
      <c r="C963" s="76" t="s">
        <v>24</v>
      </c>
      <c r="D963" s="46">
        <v>1</v>
      </c>
    </row>
    <row r="964" spans="1:4" ht="15.75" x14ac:dyDescent="0.25">
      <c r="A964" s="76" t="s">
        <v>416</v>
      </c>
      <c r="B964" s="76" t="s">
        <v>245</v>
      </c>
      <c r="C964" s="76" t="s">
        <v>24</v>
      </c>
      <c r="D964" s="46">
        <v>1</v>
      </c>
    </row>
    <row r="965" spans="1:4" ht="15.75" x14ac:dyDescent="0.25">
      <c r="A965" s="76" t="s">
        <v>416</v>
      </c>
      <c r="B965" s="76" t="s">
        <v>245</v>
      </c>
      <c r="C965" s="76" t="s">
        <v>24</v>
      </c>
      <c r="D965" s="46">
        <v>1</v>
      </c>
    </row>
    <row r="966" spans="1:4" ht="15.75" x14ac:dyDescent="0.25">
      <c r="A966" s="76" t="s">
        <v>416</v>
      </c>
      <c r="B966" s="76" t="s">
        <v>245</v>
      </c>
      <c r="C966" s="76" t="s">
        <v>24</v>
      </c>
      <c r="D966" s="46">
        <v>1</v>
      </c>
    </row>
    <row r="967" spans="1:4" ht="15.75" x14ac:dyDescent="0.25">
      <c r="A967" s="76" t="s">
        <v>416</v>
      </c>
      <c r="B967" s="76" t="s">
        <v>245</v>
      </c>
      <c r="C967" s="76" t="s">
        <v>24</v>
      </c>
      <c r="D967" s="46">
        <v>1</v>
      </c>
    </row>
    <row r="968" spans="1:4" ht="15.75" x14ac:dyDescent="0.25">
      <c r="A968" s="76" t="s">
        <v>416</v>
      </c>
      <c r="B968" s="76" t="s">
        <v>245</v>
      </c>
      <c r="C968" s="76" t="s">
        <v>24</v>
      </c>
      <c r="D968" s="46">
        <v>1</v>
      </c>
    </row>
    <row r="969" spans="1:4" ht="15.75" x14ac:dyDescent="0.25">
      <c r="A969" s="76" t="s">
        <v>416</v>
      </c>
      <c r="B969" s="76" t="s">
        <v>245</v>
      </c>
      <c r="C969" s="76" t="s">
        <v>24</v>
      </c>
      <c r="D969" s="46">
        <v>1</v>
      </c>
    </row>
    <row r="970" spans="1:4" ht="15.75" x14ac:dyDescent="0.25">
      <c r="A970" s="76" t="s">
        <v>416</v>
      </c>
      <c r="B970" s="76" t="s">
        <v>245</v>
      </c>
      <c r="C970" s="76" t="s">
        <v>24</v>
      </c>
      <c r="D970" s="46">
        <v>1</v>
      </c>
    </row>
    <row r="971" spans="1:4" ht="15.75" x14ac:dyDescent="0.25">
      <c r="A971" s="76" t="s">
        <v>416</v>
      </c>
      <c r="B971" s="76" t="s">
        <v>245</v>
      </c>
      <c r="C971" s="76" t="s">
        <v>24</v>
      </c>
      <c r="D971" s="46">
        <v>1</v>
      </c>
    </row>
    <row r="972" spans="1:4" ht="15.75" x14ac:dyDescent="0.25">
      <c r="A972" s="76" t="s">
        <v>416</v>
      </c>
      <c r="B972" s="76" t="s">
        <v>245</v>
      </c>
      <c r="C972" s="76" t="s">
        <v>24</v>
      </c>
      <c r="D972" s="46">
        <v>1</v>
      </c>
    </row>
    <row r="973" spans="1:4" ht="15.75" x14ac:dyDescent="0.25">
      <c r="A973" s="76" t="s">
        <v>416</v>
      </c>
      <c r="B973" s="76" t="s">
        <v>245</v>
      </c>
      <c r="C973" s="76" t="s">
        <v>24</v>
      </c>
      <c r="D973" s="46">
        <v>1</v>
      </c>
    </row>
    <row r="974" spans="1:4" ht="15.75" x14ac:dyDescent="0.25">
      <c r="A974" s="76" t="s">
        <v>416</v>
      </c>
      <c r="B974" s="76" t="s">
        <v>245</v>
      </c>
      <c r="C974" s="76" t="s">
        <v>24</v>
      </c>
      <c r="D974" s="46">
        <v>1</v>
      </c>
    </row>
    <row r="975" spans="1:4" ht="15.75" x14ac:dyDescent="0.25">
      <c r="A975" s="76" t="s">
        <v>416</v>
      </c>
      <c r="B975" s="76" t="s">
        <v>245</v>
      </c>
      <c r="C975" s="76" t="s">
        <v>24</v>
      </c>
      <c r="D975" s="46">
        <v>1</v>
      </c>
    </row>
    <row r="976" spans="1:4" ht="15.75" x14ac:dyDescent="0.25">
      <c r="A976" s="76" t="s">
        <v>416</v>
      </c>
      <c r="B976" s="76" t="s">
        <v>245</v>
      </c>
      <c r="C976" s="76" t="s">
        <v>24</v>
      </c>
      <c r="D976" s="46">
        <v>1</v>
      </c>
    </row>
    <row r="977" spans="1:4" ht="15.75" x14ac:dyDescent="0.25">
      <c r="A977" s="76" t="s">
        <v>416</v>
      </c>
      <c r="B977" s="76" t="s">
        <v>245</v>
      </c>
      <c r="C977" s="76" t="s">
        <v>24</v>
      </c>
      <c r="D977" s="46">
        <v>1</v>
      </c>
    </row>
    <row r="978" spans="1:4" ht="15.75" x14ac:dyDescent="0.25">
      <c r="A978" s="76" t="s">
        <v>416</v>
      </c>
      <c r="B978" s="76" t="s">
        <v>245</v>
      </c>
      <c r="C978" s="76" t="s">
        <v>24</v>
      </c>
      <c r="D978" s="46">
        <v>1</v>
      </c>
    </row>
    <row r="979" spans="1:4" ht="15.75" x14ac:dyDescent="0.25">
      <c r="A979" s="76" t="s">
        <v>416</v>
      </c>
      <c r="B979" s="76" t="s">
        <v>245</v>
      </c>
      <c r="C979" s="76" t="s">
        <v>24</v>
      </c>
      <c r="D979" s="46">
        <v>1</v>
      </c>
    </row>
    <row r="980" spans="1:4" ht="15.75" x14ac:dyDescent="0.25">
      <c r="A980" s="76" t="s">
        <v>416</v>
      </c>
      <c r="B980" s="76" t="s">
        <v>245</v>
      </c>
      <c r="C980" s="76" t="s">
        <v>24</v>
      </c>
      <c r="D980" s="46">
        <v>1</v>
      </c>
    </row>
    <row r="981" spans="1:4" ht="15.75" x14ac:dyDescent="0.25">
      <c r="A981" s="76" t="s">
        <v>416</v>
      </c>
      <c r="B981" s="76" t="s">
        <v>245</v>
      </c>
      <c r="C981" s="76" t="s">
        <v>24</v>
      </c>
      <c r="D981" s="46">
        <v>1</v>
      </c>
    </row>
    <row r="982" spans="1:4" ht="15.75" x14ac:dyDescent="0.25">
      <c r="A982" s="76" t="s">
        <v>416</v>
      </c>
      <c r="B982" s="76" t="s">
        <v>245</v>
      </c>
      <c r="C982" s="76" t="s">
        <v>24</v>
      </c>
      <c r="D982" s="46">
        <v>1</v>
      </c>
    </row>
    <row r="983" spans="1:4" ht="15.75" x14ac:dyDescent="0.25">
      <c r="A983" s="76" t="s">
        <v>416</v>
      </c>
      <c r="B983" s="76" t="s">
        <v>245</v>
      </c>
      <c r="C983" s="76" t="s">
        <v>24</v>
      </c>
      <c r="D983" s="46">
        <v>1</v>
      </c>
    </row>
    <row r="984" spans="1:4" ht="15.75" x14ac:dyDescent="0.25">
      <c r="A984" s="76" t="s">
        <v>416</v>
      </c>
      <c r="B984" s="76" t="s">
        <v>245</v>
      </c>
      <c r="C984" s="76" t="s">
        <v>24</v>
      </c>
      <c r="D984" s="46">
        <v>1</v>
      </c>
    </row>
    <row r="985" spans="1:4" ht="15.75" x14ac:dyDescent="0.25">
      <c r="A985" s="76" t="s">
        <v>416</v>
      </c>
      <c r="B985" s="76" t="s">
        <v>245</v>
      </c>
      <c r="C985" s="76" t="s">
        <v>24</v>
      </c>
      <c r="D985" s="46">
        <v>1</v>
      </c>
    </row>
    <row r="986" spans="1:4" ht="15.75" x14ac:dyDescent="0.25">
      <c r="A986" s="76" t="s">
        <v>416</v>
      </c>
      <c r="B986" s="76" t="s">
        <v>245</v>
      </c>
      <c r="C986" s="76" t="s">
        <v>24</v>
      </c>
      <c r="D986" s="46">
        <v>1</v>
      </c>
    </row>
    <row r="987" spans="1:4" ht="15.75" x14ac:dyDescent="0.25">
      <c r="A987" s="76" t="s">
        <v>416</v>
      </c>
      <c r="B987" s="76" t="s">
        <v>245</v>
      </c>
      <c r="C987" s="76" t="s">
        <v>24</v>
      </c>
      <c r="D987" s="46">
        <v>1</v>
      </c>
    </row>
    <row r="988" spans="1:4" ht="15.75" x14ac:dyDescent="0.25">
      <c r="A988" s="76" t="s">
        <v>416</v>
      </c>
      <c r="B988" s="76" t="s">
        <v>245</v>
      </c>
      <c r="C988" s="76" t="s">
        <v>24</v>
      </c>
      <c r="D988" s="46">
        <v>1</v>
      </c>
    </row>
    <row r="989" spans="1:4" ht="15.75" x14ac:dyDescent="0.25">
      <c r="A989" s="76" t="s">
        <v>416</v>
      </c>
      <c r="B989" s="76" t="s">
        <v>245</v>
      </c>
      <c r="C989" s="76" t="s">
        <v>24</v>
      </c>
      <c r="D989" s="46">
        <v>1</v>
      </c>
    </row>
    <row r="990" spans="1:4" ht="15.75" x14ac:dyDescent="0.25">
      <c r="A990" s="76" t="s">
        <v>416</v>
      </c>
      <c r="B990" s="76" t="s">
        <v>245</v>
      </c>
      <c r="C990" s="76" t="s">
        <v>24</v>
      </c>
      <c r="D990" s="46">
        <v>1</v>
      </c>
    </row>
    <row r="991" spans="1:4" ht="15.75" x14ac:dyDescent="0.25">
      <c r="A991" s="76" t="s">
        <v>416</v>
      </c>
      <c r="B991" s="76" t="s">
        <v>245</v>
      </c>
      <c r="C991" s="76" t="s">
        <v>24</v>
      </c>
      <c r="D991" s="46">
        <v>1</v>
      </c>
    </row>
    <row r="992" spans="1:4" ht="15.75" x14ac:dyDescent="0.25">
      <c r="A992" s="76" t="s">
        <v>416</v>
      </c>
      <c r="B992" s="76" t="s">
        <v>245</v>
      </c>
      <c r="C992" s="76" t="s">
        <v>24</v>
      </c>
      <c r="D992" s="46">
        <v>1</v>
      </c>
    </row>
    <row r="993" spans="1:4" ht="15.75" x14ac:dyDescent="0.25">
      <c r="A993" s="76" t="s">
        <v>416</v>
      </c>
      <c r="B993" s="76" t="s">
        <v>245</v>
      </c>
      <c r="C993" s="76" t="s">
        <v>24</v>
      </c>
      <c r="D993" s="46">
        <v>1</v>
      </c>
    </row>
    <row r="994" spans="1:4" ht="15.75" x14ac:dyDescent="0.25">
      <c r="A994" s="76" t="s">
        <v>416</v>
      </c>
      <c r="B994" s="76" t="s">
        <v>245</v>
      </c>
      <c r="C994" s="76" t="s">
        <v>24</v>
      </c>
      <c r="D994" s="46">
        <v>1</v>
      </c>
    </row>
    <row r="995" spans="1:4" ht="15.75" x14ac:dyDescent="0.25">
      <c r="A995" s="76" t="s">
        <v>416</v>
      </c>
      <c r="B995" s="76" t="s">
        <v>245</v>
      </c>
      <c r="C995" s="76" t="s">
        <v>24</v>
      </c>
      <c r="D995" s="46">
        <v>1</v>
      </c>
    </row>
    <row r="996" spans="1:4" ht="15.75" x14ac:dyDescent="0.25">
      <c r="A996" s="76" t="s">
        <v>416</v>
      </c>
      <c r="B996" s="76" t="s">
        <v>245</v>
      </c>
      <c r="C996" s="76" t="s">
        <v>24</v>
      </c>
      <c r="D996" s="46">
        <v>1</v>
      </c>
    </row>
    <row r="997" spans="1:4" ht="15.75" x14ac:dyDescent="0.25">
      <c r="A997" s="76" t="s">
        <v>416</v>
      </c>
      <c r="B997" s="76" t="s">
        <v>245</v>
      </c>
      <c r="C997" s="76" t="s">
        <v>24</v>
      </c>
      <c r="D997" s="46">
        <v>1</v>
      </c>
    </row>
    <row r="998" spans="1:4" ht="15.75" x14ac:dyDescent="0.25">
      <c r="A998" s="76" t="s">
        <v>416</v>
      </c>
      <c r="B998" s="76" t="s">
        <v>245</v>
      </c>
      <c r="C998" s="76" t="s">
        <v>24</v>
      </c>
      <c r="D998" s="46">
        <v>1</v>
      </c>
    </row>
    <row r="999" spans="1:4" ht="15.75" x14ac:dyDescent="0.25">
      <c r="A999" s="76" t="s">
        <v>416</v>
      </c>
      <c r="B999" s="76" t="s">
        <v>245</v>
      </c>
      <c r="C999" s="76" t="s">
        <v>24</v>
      </c>
      <c r="D999" s="46">
        <v>1</v>
      </c>
    </row>
    <row r="1000" spans="1:4" ht="15.75" x14ac:dyDescent="0.25">
      <c r="A1000" s="76" t="s">
        <v>416</v>
      </c>
      <c r="B1000" s="76" t="s">
        <v>245</v>
      </c>
      <c r="C1000" s="76" t="s">
        <v>24</v>
      </c>
      <c r="D1000" s="46">
        <v>1</v>
      </c>
    </row>
    <row r="1001" spans="1:4" ht="15.75" x14ac:dyDescent="0.25">
      <c r="A1001" s="76" t="s">
        <v>416</v>
      </c>
      <c r="B1001" s="76" t="s">
        <v>245</v>
      </c>
      <c r="C1001" s="76" t="s">
        <v>24</v>
      </c>
      <c r="D1001" s="46">
        <v>1</v>
      </c>
    </row>
    <row r="1002" spans="1:4" ht="15.75" x14ac:dyDescent="0.25">
      <c r="A1002" s="76" t="s">
        <v>416</v>
      </c>
      <c r="B1002" s="76" t="s">
        <v>245</v>
      </c>
      <c r="C1002" s="76" t="s">
        <v>24</v>
      </c>
      <c r="D1002" s="46">
        <v>1</v>
      </c>
    </row>
    <row r="1003" spans="1:4" ht="15.75" x14ac:dyDescent="0.25">
      <c r="A1003" s="76" t="s">
        <v>416</v>
      </c>
      <c r="B1003" s="76" t="s">
        <v>245</v>
      </c>
      <c r="C1003" s="76" t="s">
        <v>24</v>
      </c>
      <c r="D1003" s="46">
        <v>1</v>
      </c>
    </row>
    <row r="1004" spans="1:4" ht="15.75" x14ac:dyDescent="0.25">
      <c r="A1004" s="28" t="s">
        <v>533</v>
      </c>
      <c r="B1004" s="28" t="s">
        <v>419</v>
      </c>
      <c r="C1004" s="28" t="s">
        <v>24</v>
      </c>
      <c r="D1004" s="46">
        <v>1</v>
      </c>
    </row>
    <row r="1005" spans="1:4" ht="15.75" x14ac:dyDescent="0.25">
      <c r="A1005" s="28" t="s">
        <v>455</v>
      </c>
      <c r="B1005" s="28" t="s">
        <v>214</v>
      </c>
      <c r="C1005" s="28" t="s">
        <v>24</v>
      </c>
      <c r="D1005" s="46">
        <v>1</v>
      </c>
    </row>
    <row r="1006" spans="1:4" ht="15.75" x14ac:dyDescent="0.25">
      <c r="A1006" s="28" t="s">
        <v>455</v>
      </c>
      <c r="B1006" s="28" t="s">
        <v>214</v>
      </c>
      <c r="C1006" s="28" t="s">
        <v>24</v>
      </c>
      <c r="D1006" s="46">
        <v>1</v>
      </c>
    </row>
    <row r="1007" spans="1:4" ht="15.75" x14ac:dyDescent="0.25">
      <c r="A1007" s="28" t="s">
        <v>443</v>
      </c>
      <c r="B1007" s="28" t="s">
        <v>408</v>
      </c>
      <c r="C1007" s="28" t="s">
        <v>24</v>
      </c>
      <c r="D1007" s="46">
        <v>1</v>
      </c>
    </row>
    <row r="1008" spans="1:4" ht="15.75" x14ac:dyDescent="0.25">
      <c r="A1008" s="28" t="s">
        <v>443</v>
      </c>
      <c r="B1008" s="28" t="s">
        <v>413</v>
      </c>
      <c r="C1008" s="28" t="s">
        <v>24</v>
      </c>
      <c r="D1008" s="46">
        <v>1</v>
      </c>
    </row>
    <row r="1009" spans="1:4" ht="15.75" x14ac:dyDescent="0.25">
      <c r="A1009" s="28" t="s">
        <v>443</v>
      </c>
      <c r="B1009" s="28" t="s">
        <v>215</v>
      </c>
      <c r="C1009" s="28" t="s">
        <v>24</v>
      </c>
      <c r="D1009" s="46">
        <v>1</v>
      </c>
    </row>
    <row r="1010" spans="1:4" ht="15.75" x14ac:dyDescent="0.25">
      <c r="A1010" s="28" t="s">
        <v>671</v>
      </c>
      <c r="B1010" s="28" t="s">
        <v>146</v>
      </c>
      <c r="C1010" s="28" t="s">
        <v>24</v>
      </c>
      <c r="D1010" s="46">
        <v>1</v>
      </c>
    </row>
    <row r="1011" spans="1:4" ht="15.75" x14ac:dyDescent="0.25">
      <c r="A1011" s="28" t="s">
        <v>443</v>
      </c>
      <c r="B1011" s="28" t="s">
        <v>670</v>
      </c>
      <c r="C1011" s="28" t="s">
        <v>24</v>
      </c>
      <c r="D1011" s="46">
        <v>1</v>
      </c>
    </row>
    <row r="1012" spans="1:4" ht="15.75" x14ac:dyDescent="0.25">
      <c r="A1012" s="28" t="s">
        <v>443</v>
      </c>
      <c r="B1012" s="28" t="s">
        <v>670</v>
      </c>
      <c r="C1012" s="28" t="s">
        <v>24</v>
      </c>
      <c r="D1012" s="46">
        <v>1</v>
      </c>
    </row>
    <row r="1013" spans="1:4" x14ac:dyDescent="0.25">
      <c r="D1013" s="18">
        <f>SUM(D960:D1012)</f>
        <v>53</v>
      </c>
    </row>
    <row r="1016" spans="1:4" x14ac:dyDescent="0.25">
      <c r="A1016" s="93" t="s">
        <v>672</v>
      </c>
      <c r="B1016" s="93"/>
      <c r="C1016" s="93"/>
      <c r="D1016" s="81"/>
    </row>
    <row r="1017" spans="1:4" ht="15.75" x14ac:dyDescent="0.25">
      <c r="A1017" s="28" t="s">
        <v>443</v>
      </c>
      <c r="B1017" s="49" t="s">
        <v>692</v>
      </c>
      <c r="C1017" s="28" t="s">
        <v>24</v>
      </c>
      <c r="D1017" s="46">
        <v>1</v>
      </c>
    </row>
    <row r="1018" spans="1:4" ht="15.75" x14ac:dyDescent="0.25">
      <c r="A1018" s="28" t="s">
        <v>443</v>
      </c>
      <c r="B1018" s="49" t="s">
        <v>692</v>
      </c>
      <c r="C1018" s="28" t="s">
        <v>24</v>
      </c>
      <c r="D1018" s="46">
        <v>1</v>
      </c>
    </row>
    <row r="1019" spans="1:4" ht="15.75" x14ac:dyDescent="0.25">
      <c r="A1019" s="28" t="s">
        <v>443</v>
      </c>
      <c r="B1019" s="49" t="s">
        <v>692</v>
      </c>
      <c r="C1019" s="28" t="s">
        <v>24</v>
      </c>
      <c r="D1019" s="46">
        <v>1</v>
      </c>
    </row>
    <row r="1020" spans="1:4" ht="15.75" x14ac:dyDescent="0.25">
      <c r="A1020" s="28" t="s">
        <v>443</v>
      </c>
      <c r="B1020" s="28" t="s">
        <v>693</v>
      </c>
      <c r="C1020" s="28" t="s">
        <v>24</v>
      </c>
      <c r="D1020" s="46">
        <v>1</v>
      </c>
    </row>
    <row r="1021" spans="1:4" ht="15.75" x14ac:dyDescent="0.25">
      <c r="A1021" s="28" t="s">
        <v>443</v>
      </c>
      <c r="B1021" s="28" t="s">
        <v>288</v>
      </c>
      <c r="C1021" s="28" t="s">
        <v>24</v>
      </c>
      <c r="D1021" s="46">
        <v>1</v>
      </c>
    </row>
    <row r="1022" spans="1:4" ht="15.75" x14ac:dyDescent="0.25">
      <c r="A1022" s="28" t="s">
        <v>568</v>
      </c>
      <c r="B1022" s="28" t="s">
        <v>694</v>
      </c>
      <c r="C1022" s="28" t="s">
        <v>24</v>
      </c>
      <c r="D1022" s="46">
        <v>1</v>
      </c>
    </row>
    <row r="1023" spans="1:4" ht="15.75" x14ac:dyDescent="0.25">
      <c r="A1023" s="28" t="s">
        <v>695</v>
      </c>
      <c r="B1023" s="28" t="s">
        <v>696</v>
      </c>
      <c r="C1023" s="28" t="s">
        <v>24</v>
      </c>
      <c r="D1023" s="46">
        <v>1</v>
      </c>
    </row>
    <row r="1024" spans="1:4" ht="15.75" x14ac:dyDescent="0.25">
      <c r="A1024" s="28" t="s">
        <v>697</v>
      </c>
      <c r="B1024" s="28" t="s">
        <v>698</v>
      </c>
      <c r="C1024" s="28" t="s">
        <v>24</v>
      </c>
      <c r="D1024" s="46">
        <v>1</v>
      </c>
    </row>
    <row r="1025" spans="3:4" x14ac:dyDescent="0.25">
      <c r="D1025" s="18">
        <f>SUM(D1017:D1024)</f>
        <v>8</v>
      </c>
    </row>
    <row r="1027" spans="3:4" x14ac:dyDescent="0.25">
      <c r="C1027" s="20" t="s">
        <v>673</v>
      </c>
      <c r="D1027" s="21">
        <f>+D843+D851+D857+D870+D882+D899+D914+D933+D946+D956+D1013+D1025</f>
        <v>144</v>
      </c>
    </row>
    <row r="1028" spans="3:4" x14ac:dyDescent="0.25">
      <c r="D1028"/>
    </row>
    <row r="1029" spans="3:4" x14ac:dyDescent="0.25">
      <c r="D1029"/>
    </row>
    <row r="1030" spans="3:4" x14ac:dyDescent="0.25">
      <c r="D1030"/>
    </row>
    <row r="1031" spans="3:4" x14ac:dyDescent="0.25">
      <c r="C1031" s="20" t="s">
        <v>687</v>
      </c>
      <c r="D1031" s="21">
        <f>+D107+D223+D331+D447+D572+D702+D833+D1027</f>
        <v>624</v>
      </c>
    </row>
    <row r="1032" spans="3:4" x14ac:dyDescent="0.25">
      <c r="D1032"/>
    </row>
    <row r="1033" spans="3:4" x14ac:dyDescent="0.25">
      <c r="D1033"/>
    </row>
    <row r="1034" spans="3:4" x14ac:dyDescent="0.25">
      <c r="D1034"/>
    </row>
    <row r="1035" spans="3:4" x14ac:dyDescent="0.25">
      <c r="C1035" s="92" t="s">
        <v>691</v>
      </c>
      <c r="D1035" s="91">
        <f>+D1031+'2'!D33+'3'!D173+'4'!D68+'5'!D52+'6'!D204+'7'!D97+'8'!D180</f>
        <v>1205</v>
      </c>
    </row>
  </sheetData>
  <sortState ref="A1019:K1080">
    <sortCondition ref="C1019:C1080"/>
  </sortState>
  <mergeCells count="96">
    <mergeCell ref="A1016:C1016"/>
    <mergeCell ref="A90:C90"/>
    <mergeCell ref="A101:C101"/>
    <mergeCell ref="A110:C110"/>
    <mergeCell ref="A121:C121"/>
    <mergeCell ref="A130:C130"/>
    <mergeCell ref="A601:C601"/>
    <mergeCell ref="A189:C189"/>
    <mergeCell ref="A195:C195"/>
    <mergeCell ref="A207:C207"/>
    <mergeCell ref="A214:C214"/>
    <mergeCell ref="A226:C226"/>
    <mergeCell ref="A236:C236"/>
    <mergeCell ref="A244:C244"/>
    <mergeCell ref="A253:C253"/>
    <mergeCell ref="A615:C615"/>
    <mergeCell ref="A45:C45"/>
    <mergeCell ref="A53:C53"/>
    <mergeCell ref="A63:C63"/>
    <mergeCell ref="A75:C75"/>
    <mergeCell ref="A83:C83"/>
    <mergeCell ref="A6:C6"/>
    <mergeCell ref="A17:C17"/>
    <mergeCell ref="A25:C25"/>
    <mergeCell ref="A33:C33"/>
    <mergeCell ref="A37:C37"/>
    <mergeCell ref="A662:C662"/>
    <mergeCell ref="A836:C836"/>
    <mergeCell ref="A725:C725"/>
    <mergeCell ref="A734:C734"/>
    <mergeCell ref="A748:C748"/>
    <mergeCell ref="A759:C759"/>
    <mergeCell ref="A768:C768"/>
    <mergeCell ref="A672:C672"/>
    <mergeCell ref="A681:C681"/>
    <mergeCell ref="A692:C692"/>
    <mergeCell ref="A705:C705"/>
    <mergeCell ref="A715:C715"/>
    <mergeCell ref="A782:C782"/>
    <mergeCell ref="A826:C826"/>
    <mergeCell ref="A139:C139"/>
    <mergeCell ref="A145:C145"/>
    <mergeCell ref="A154:C154"/>
    <mergeCell ref="A164:C164"/>
    <mergeCell ref="A178:C178"/>
    <mergeCell ref="A266:C266"/>
    <mergeCell ref="A274:C274"/>
    <mergeCell ref="A285:C285"/>
    <mergeCell ref="A292:C292"/>
    <mergeCell ref="A301:C301"/>
    <mergeCell ref="A310:C310"/>
    <mergeCell ref="A319:C319"/>
    <mergeCell ref="A630:C630"/>
    <mergeCell ref="A641:C641"/>
    <mergeCell ref="A650:C650"/>
    <mergeCell ref="A326:C326"/>
    <mergeCell ref="A334:C334"/>
    <mergeCell ref="A343:C343"/>
    <mergeCell ref="A353:C353"/>
    <mergeCell ref="A360:C360"/>
    <mergeCell ref="A370:C370"/>
    <mergeCell ref="A376:C376"/>
    <mergeCell ref="A391:C391"/>
    <mergeCell ref="A400:C400"/>
    <mergeCell ref="A411:C411"/>
    <mergeCell ref="A424:C424"/>
    <mergeCell ref="A432:C432"/>
    <mergeCell ref="A439:C439"/>
    <mergeCell ref="A450:C450"/>
    <mergeCell ref="A457:C457"/>
    <mergeCell ref="A463:C463"/>
    <mergeCell ref="A474:C474"/>
    <mergeCell ref="A481:C481"/>
    <mergeCell ref="A491:C491"/>
    <mergeCell ref="A500:C500"/>
    <mergeCell ref="A515:C515"/>
    <mergeCell ref="A531:C531"/>
    <mergeCell ref="A541:C541"/>
    <mergeCell ref="A554:C554"/>
    <mergeCell ref="A563:C563"/>
    <mergeCell ref="A575:C575"/>
    <mergeCell ref="A583:C583"/>
    <mergeCell ref="A590:C590"/>
    <mergeCell ref="A959:C959"/>
    <mergeCell ref="A846:C846"/>
    <mergeCell ref="A854:C854"/>
    <mergeCell ref="A860:C860"/>
    <mergeCell ref="A873:C873"/>
    <mergeCell ref="A885:C885"/>
    <mergeCell ref="A902:C902"/>
    <mergeCell ref="A917:C917"/>
    <mergeCell ref="A936:C936"/>
    <mergeCell ref="A949:C949"/>
    <mergeCell ref="A793:C793"/>
    <mergeCell ref="A801:C801"/>
    <mergeCell ref="A812:C812"/>
  </mergeCells>
  <pageMargins left="0.39370078740157483" right="0.39370078740157483" top="0.39370078740157483" bottom="0.39370078740157483" header="0.31496062992125984" footer="0.31496062992125984"/>
  <pageSetup scale="50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3"/>
  <sheetViews>
    <sheetView zoomScale="80" zoomScaleNormal="80" workbookViewId="0">
      <pane ySplit="5" topLeftCell="A6" activePane="bottomLeft" state="frozen"/>
      <selection activeCell="D1028" sqref="D1028"/>
      <selection pane="bottomLeft" activeCell="E33" sqref="E33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5" t="s">
        <v>7</v>
      </c>
      <c r="B6" s="95"/>
      <c r="C6" s="95"/>
    </row>
    <row r="7" spans="1:4" x14ac:dyDescent="0.25">
      <c r="A7" s="95" t="s">
        <v>8</v>
      </c>
      <c r="B7" s="95"/>
      <c r="C7" s="95"/>
    </row>
    <row r="8" spans="1:4" x14ac:dyDescent="0.25">
      <c r="A8" s="80" t="s">
        <v>3</v>
      </c>
    </row>
    <row r="9" spans="1:4" x14ac:dyDescent="0.25">
      <c r="A9" s="46" t="s">
        <v>351</v>
      </c>
      <c r="B9" s="67">
        <v>42636</v>
      </c>
      <c r="C9" s="68" t="s">
        <v>24</v>
      </c>
      <c r="D9" s="46">
        <v>1</v>
      </c>
    </row>
    <row r="10" spans="1:4" x14ac:dyDescent="0.25">
      <c r="D10" s="32">
        <f>+D9</f>
        <v>1</v>
      </c>
    </row>
    <row r="11" spans="1:4" x14ac:dyDescent="0.25">
      <c r="A11" s="95" t="s">
        <v>7</v>
      </c>
      <c r="B11" s="95"/>
      <c r="C11" s="95"/>
    </row>
    <row r="12" spans="1:4" x14ac:dyDescent="0.25">
      <c r="A12" s="95" t="s">
        <v>10</v>
      </c>
      <c r="B12" s="95"/>
      <c r="C12" s="95"/>
    </row>
    <row r="13" spans="1:4" x14ac:dyDescent="0.25">
      <c r="A13" s="80" t="s">
        <v>4</v>
      </c>
    </row>
    <row r="14" spans="1:4" x14ac:dyDescent="0.25">
      <c r="A14" s="38" t="s">
        <v>680</v>
      </c>
      <c r="B14" s="69">
        <v>40926</v>
      </c>
      <c r="C14" s="38" t="s">
        <v>24</v>
      </c>
      <c r="D14" s="46">
        <v>1</v>
      </c>
    </row>
    <row r="15" spans="1:4" x14ac:dyDescent="0.25">
      <c r="A15" s="38" t="s">
        <v>678</v>
      </c>
      <c r="B15" s="69">
        <v>41089</v>
      </c>
      <c r="C15" s="38" t="s">
        <v>24</v>
      </c>
      <c r="D15" s="46">
        <v>1</v>
      </c>
    </row>
    <row r="16" spans="1:4" x14ac:dyDescent="0.25">
      <c r="A16" s="38" t="s">
        <v>679</v>
      </c>
      <c r="B16" s="69">
        <v>41740</v>
      </c>
      <c r="C16" s="38" t="s">
        <v>24</v>
      </c>
      <c r="D16" s="46">
        <v>1</v>
      </c>
    </row>
    <row r="17" spans="1:4" x14ac:dyDescent="0.25">
      <c r="A17" s="38" t="s">
        <v>651</v>
      </c>
      <c r="B17" s="69">
        <v>41772</v>
      </c>
      <c r="C17" s="38" t="s">
        <v>24</v>
      </c>
      <c r="D17" s="46">
        <v>1</v>
      </c>
    </row>
    <row r="18" spans="1:4" x14ac:dyDescent="0.25">
      <c r="A18" s="38" t="s">
        <v>658</v>
      </c>
      <c r="B18" s="69">
        <v>41858</v>
      </c>
      <c r="C18" s="38" t="s">
        <v>24</v>
      </c>
      <c r="D18" s="46">
        <v>1</v>
      </c>
    </row>
    <row r="19" spans="1:4" x14ac:dyDescent="0.25">
      <c r="A19" s="38" t="s">
        <v>651</v>
      </c>
      <c r="B19" s="69">
        <v>41954</v>
      </c>
      <c r="C19" s="38" t="s">
        <v>24</v>
      </c>
      <c r="D19" s="46">
        <v>1</v>
      </c>
    </row>
    <row r="20" spans="1:4" x14ac:dyDescent="0.25">
      <c r="A20" s="38" t="s">
        <v>6</v>
      </c>
      <c r="B20" s="69">
        <v>42000</v>
      </c>
      <c r="C20" s="38" t="s">
        <v>24</v>
      </c>
      <c r="D20" s="46">
        <v>1</v>
      </c>
    </row>
    <row r="21" spans="1:4" x14ac:dyDescent="0.25">
      <c r="A21" s="43"/>
      <c r="B21" s="44"/>
      <c r="C21" s="11"/>
      <c r="D21" s="32">
        <f>SUM(D14:D20)</f>
        <v>7</v>
      </c>
    </row>
    <row r="22" spans="1:4" ht="15.75" x14ac:dyDescent="0.25">
      <c r="A22" s="94" t="s">
        <v>681</v>
      </c>
      <c r="B22" s="94"/>
      <c r="C22" s="94"/>
    </row>
    <row r="23" spans="1:4" ht="15.75" x14ac:dyDescent="0.25">
      <c r="A23" s="94" t="s">
        <v>8</v>
      </c>
      <c r="B23" s="94"/>
      <c r="C23" s="94"/>
    </row>
    <row r="24" spans="1:4" x14ac:dyDescent="0.25">
      <c r="A24" s="80" t="s">
        <v>3</v>
      </c>
      <c r="B24" s="45"/>
      <c r="C24" s="45"/>
    </row>
    <row r="25" spans="1:4" x14ac:dyDescent="0.25">
      <c r="A25" s="65" t="s">
        <v>351</v>
      </c>
      <c r="B25" s="66">
        <v>41063</v>
      </c>
      <c r="C25" s="65" t="s">
        <v>24</v>
      </c>
      <c r="D25" s="64">
        <v>1</v>
      </c>
    </row>
    <row r="26" spans="1:4" x14ac:dyDescent="0.25">
      <c r="A26" s="65" t="s">
        <v>351</v>
      </c>
      <c r="B26" s="66">
        <v>41095</v>
      </c>
      <c r="C26" s="65" t="s">
        <v>24</v>
      </c>
      <c r="D26" s="64">
        <v>1</v>
      </c>
    </row>
    <row r="27" spans="1:4" x14ac:dyDescent="0.25">
      <c r="A27" s="65" t="s">
        <v>352</v>
      </c>
      <c r="B27" s="66">
        <v>41277</v>
      </c>
      <c r="C27" s="65" t="s">
        <v>24</v>
      </c>
      <c r="D27" s="64">
        <v>1</v>
      </c>
    </row>
    <row r="28" spans="1:4" x14ac:dyDescent="0.25">
      <c r="A28" s="65" t="s">
        <v>351</v>
      </c>
      <c r="B28" s="66">
        <v>406890</v>
      </c>
      <c r="C28" s="65" t="s">
        <v>676</v>
      </c>
      <c r="D28" s="64">
        <v>1</v>
      </c>
    </row>
    <row r="29" spans="1:4" x14ac:dyDescent="0.25">
      <c r="A29" s="65" t="s">
        <v>677</v>
      </c>
      <c r="B29" s="66">
        <v>41859</v>
      </c>
      <c r="C29" s="65" t="s">
        <v>24</v>
      </c>
      <c r="D29" s="64">
        <v>1</v>
      </c>
    </row>
    <row r="30" spans="1:4" x14ac:dyDescent="0.25">
      <c r="A30" s="65" t="s">
        <v>351</v>
      </c>
      <c r="B30" s="66">
        <v>41920</v>
      </c>
      <c r="C30" s="65" t="s">
        <v>24</v>
      </c>
      <c r="D30" s="64">
        <v>1</v>
      </c>
    </row>
    <row r="31" spans="1:4" x14ac:dyDescent="0.25">
      <c r="A31" s="43"/>
      <c r="B31" s="44"/>
      <c r="C31" s="11"/>
      <c r="D31" s="32">
        <f>SUM(D25:D30)</f>
        <v>6</v>
      </c>
    </row>
    <row r="33" spans="3:4" x14ac:dyDescent="0.25">
      <c r="C33" s="20" t="s">
        <v>687</v>
      </c>
      <c r="D33" s="89">
        <f>+D10+D21+D31</f>
        <v>14</v>
      </c>
    </row>
  </sheetData>
  <mergeCells count="6">
    <mergeCell ref="A23:C23"/>
    <mergeCell ref="A6:C6"/>
    <mergeCell ref="A7:C7"/>
    <mergeCell ref="A11:C11"/>
    <mergeCell ref="A12:C12"/>
    <mergeCell ref="A22:C22"/>
  </mergeCells>
  <pageMargins left="0.39370078740157483" right="0.39370078740157483" top="0.39370078740157483" bottom="0.39370078740157483" header="0.31496062992125984" footer="0.31496062992125984"/>
  <pageSetup scale="4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3"/>
  <sheetViews>
    <sheetView zoomScale="80" zoomScaleNormal="80" workbookViewId="0">
      <pane ySplit="5" topLeftCell="A136" activePane="bottomLeft" state="frozen"/>
      <selection activeCell="J39" sqref="J39"/>
      <selection pane="bottomLeft" activeCell="E173" sqref="E173"/>
    </sheetView>
  </sheetViews>
  <sheetFormatPr baseColWidth="10" defaultRowHeight="15" x14ac:dyDescent="0.25"/>
  <cols>
    <col min="1" max="3" width="40.7109375" customWidth="1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6"/>
      <c r="D6" s="86"/>
    </row>
    <row r="7" spans="1:4" x14ac:dyDescent="0.25">
      <c r="A7" s="46" t="s">
        <v>19</v>
      </c>
      <c r="B7" s="46" t="s">
        <v>21</v>
      </c>
      <c r="C7" s="46" t="s">
        <v>24</v>
      </c>
      <c r="D7" s="46">
        <v>1</v>
      </c>
    </row>
    <row r="8" spans="1:4" x14ac:dyDescent="0.25">
      <c r="A8" s="46" t="s">
        <v>18</v>
      </c>
      <c r="B8" s="46" t="s">
        <v>29</v>
      </c>
      <c r="C8" s="46" t="s">
        <v>24</v>
      </c>
      <c r="D8" s="46">
        <v>1</v>
      </c>
    </row>
    <row r="9" spans="1:4" x14ac:dyDescent="0.25">
      <c r="A9" s="46" t="s">
        <v>19</v>
      </c>
      <c r="B9" s="46" t="s">
        <v>43</v>
      </c>
      <c r="C9" s="46" t="s">
        <v>24</v>
      </c>
      <c r="D9" s="46">
        <v>1</v>
      </c>
    </row>
    <row r="10" spans="1:4" x14ac:dyDescent="0.25">
      <c r="A10" s="46" t="s">
        <v>19</v>
      </c>
      <c r="B10" s="46" t="s">
        <v>43</v>
      </c>
      <c r="C10" s="46" t="s">
        <v>24</v>
      </c>
      <c r="D10" s="46">
        <v>1</v>
      </c>
    </row>
    <row r="11" spans="1:4" x14ac:dyDescent="0.25">
      <c r="A11" s="46" t="s">
        <v>19</v>
      </c>
      <c r="B11" s="46" t="s">
        <v>43</v>
      </c>
      <c r="C11" s="46" t="s">
        <v>24</v>
      </c>
      <c r="D11" s="46">
        <v>1</v>
      </c>
    </row>
    <row r="12" spans="1:4" x14ac:dyDescent="0.25">
      <c r="A12" s="46" t="s">
        <v>18</v>
      </c>
      <c r="B12" s="46" t="s">
        <v>58</v>
      </c>
      <c r="C12" s="46" t="s">
        <v>24</v>
      </c>
      <c r="D12" s="46">
        <v>1</v>
      </c>
    </row>
    <row r="13" spans="1:4" x14ac:dyDescent="0.25">
      <c r="A13" s="46" t="s">
        <v>18</v>
      </c>
      <c r="B13" s="46" t="s">
        <v>69</v>
      </c>
      <c r="C13" s="46" t="s">
        <v>24</v>
      </c>
      <c r="D13" s="46">
        <v>1</v>
      </c>
    </row>
    <row r="14" spans="1:4" x14ac:dyDescent="0.25">
      <c r="A14" s="46" t="s">
        <v>18</v>
      </c>
      <c r="B14" s="46" t="s">
        <v>70</v>
      </c>
      <c r="C14" s="46" t="s">
        <v>24</v>
      </c>
      <c r="D14" s="46">
        <v>1</v>
      </c>
    </row>
    <row r="15" spans="1:4" x14ac:dyDescent="0.25">
      <c r="A15" s="46" t="s">
        <v>19</v>
      </c>
      <c r="B15" s="46" t="s">
        <v>71</v>
      </c>
      <c r="C15" s="46" t="s">
        <v>24</v>
      </c>
      <c r="D15" s="46">
        <v>1</v>
      </c>
    </row>
    <row r="16" spans="1:4" x14ac:dyDescent="0.25">
      <c r="A16" s="46" t="s">
        <v>18</v>
      </c>
      <c r="B16" s="46" t="s">
        <v>76</v>
      </c>
      <c r="C16" s="46" t="s">
        <v>24</v>
      </c>
      <c r="D16" s="46">
        <v>1</v>
      </c>
    </row>
    <row r="17" spans="1:4" x14ac:dyDescent="0.25">
      <c r="A17" s="46" t="s">
        <v>19</v>
      </c>
      <c r="B17" s="46" t="s">
        <v>84</v>
      </c>
      <c r="C17" s="46" t="s">
        <v>24</v>
      </c>
      <c r="D17" s="46">
        <v>1</v>
      </c>
    </row>
    <row r="18" spans="1:4" x14ac:dyDescent="0.25">
      <c r="A18" s="46" t="s">
        <v>19</v>
      </c>
      <c r="B18" s="46" t="s">
        <v>86</v>
      </c>
      <c r="C18" s="46" t="s">
        <v>24</v>
      </c>
      <c r="D18" s="46">
        <v>1</v>
      </c>
    </row>
    <row r="19" spans="1:4" x14ac:dyDescent="0.25">
      <c r="A19" s="46" t="s">
        <v>18</v>
      </c>
      <c r="B19" s="46" t="s">
        <v>89</v>
      </c>
      <c r="C19" s="46" t="s">
        <v>24</v>
      </c>
      <c r="D19" s="46">
        <v>1</v>
      </c>
    </row>
    <row r="20" spans="1:4" x14ac:dyDescent="0.25">
      <c r="D20" s="4">
        <f>SUM(D7:D19)</f>
        <v>13</v>
      </c>
    </row>
    <row r="21" spans="1:4" x14ac:dyDescent="0.25">
      <c r="A21" s="26"/>
      <c r="B21" s="26"/>
      <c r="C21" s="26"/>
      <c r="D21" s="27"/>
    </row>
    <row r="22" spans="1:4" x14ac:dyDescent="0.25">
      <c r="A22" s="26"/>
      <c r="B22" s="26"/>
      <c r="C22" s="26"/>
      <c r="D22" s="27"/>
    </row>
    <row r="23" spans="1:4" x14ac:dyDescent="0.25">
      <c r="A23" s="96">
        <v>2013</v>
      </c>
      <c r="B23" s="96"/>
      <c r="C23" s="96"/>
      <c r="D23" s="86"/>
    </row>
    <row r="24" spans="1:4" x14ac:dyDescent="0.25">
      <c r="A24" s="46" t="s">
        <v>19</v>
      </c>
      <c r="B24" s="46" t="s">
        <v>30</v>
      </c>
      <c r="C24" s="46" t="s">
        <v>24</v>
      </c>
      <c r="D24" s="46">
        <v>1</v>
      </c>
    </row>
    <row r="25" spans="1:4" x14ac:dyDescent="0.25">
      <c r="A25" s="46" t="s">
        <v>19</v>
      </c>
      <c r="B25" s="46" t="s">
        <v>108</v>
      </c>
      <c r="C25" s="46" t="s">
        <v>24</v>
      </c>
      <c r="D25" s="46">
        <v>1</v>
      </c>
    </row>
    <row r="26" spans="1:4" x14ac:dyDescent="0.25">
      <c r="A26" s="46" t="s">
        <v>19</v>
      </c>
      <c r="B26" s="46" t="s">
        <v>123</v>
      </c>
      <c r="C26" s="46" t="s">
        <v>24</v>
      </c>
      <c r="D26" s="46">
        <v>1</v>
      </c>
    </row>
    <row r="27" spans="1:4" x14ac:dyDescent="0.25">
      <c r="A27" s="46" t="s">
        <v>19</v>
      </c>
      <c r="B27" s="46" t="s">
        <v>124</v>
      </c>
      <c r="C27" s="46" t="s">
        <v>24</v>
      </c>
      <c r="D27" s="46">
        <v>1</v>
      </c>
    </row>
    <row r="28" spans="1:4" x14ac:dyDescent="0.25">
      <c r="D28" s="4">
        <f>SUM(D24:D27)</f>
        <v>4</v>
      </c>
    </row>
    <row r="29" spans="1:4" x14ac:dyDescent="0.25">
      <c r="A29" s="26"/>
      <c r="B29" s="26"/>
      <c r="C29" s="26"/>
      <c r="D29" s="27"/>
    </row>
    <row r="30" spans="1:4" x14ac:dyDescent="0.25">
      <c r="A30" s="26"/>
      <c r="B30" s="26"/>
      <c r="C30" s="26"/>
      <c r="D30" s="27"/>
    </row>
    <row r="31" spans="1:4" x14ac:dyDescent="0.25">
      <c r="A31" s="96">
        <v>2014</v>
      </c>
      <c r="B31" s="96"/>
      <c r="C31" s="96"/>
      <c r="D31" s="86"/>
    </row>
    <row r="32" spans="1:4" x14ac:dyDescent="0.25">
      <c r="A32" s="46" t="s">
        <v>19</v>
      </c>
      <c r="B32" s="46" t="s">
        <v>15</v>
      </c>
      <c r="C32" s="46" t="s">
        <v>24</v>
      </c>
      <c r="D32" s="46">
        <v>1</v>
      </c>
    </row>
    <row r="33" spans="1:4" x14ac:dyDescent="0.25">
      <c r="A33" s="46" t="s">
        <v>18</v>
      </c>
      <c r="B33" s="46" t="s">
        <v>137</v>
      </c>
      <c r="C33" s="46" t="s">
        <v>24</v>
      </c>
      <c r="D33" s="46">
        <v>1</v>
      </c>
    </row>
    <row r="34" spans="1:4" x14ac:dyDescent="0.25">
      <c r="A34" s="46" t="s">
        <v>18</v>
      </c>
      <c r="B34" s="46" t="s">
        <v>77</v>
      </c>
      <c r="C34" s="46" t="s">
        <v>24</v>
      </c>
      <c r="D34" s="46">
        <v>1</v>
      </c>
    </row>
    <row r="35" spans="1:4" x14ac:dyDescent="0.25">
      <c r="A35" s="46" t="s">
        <v>19</v>
      </c>
      <c r="B35" s="46" t="s">
        <v>78</v>
      </c>
      <c r="C35" s="46" t="s">
        <v>24</v>
      </c>
      <c r="D35" s="46">
        <v>1</v>
      </c>
    </row>
    <row r="36" spans="1:4" x14ac:dyDescent="0.25">
      <c r="A36" s="46" t="s">
        <v>19</v>
      </c>
      <c r="B36" s="46" t="s">
        <v>148</v>
      </c>
      <c r="C36" s="46" t="s">
        <v>24</v>
      </c>
      <c r="D36" s="46">
        <v>1</v>
      </c>
    </row>
    <row r="37" spans="1:4" x14ac:dyDescent="0.25">
      <c r="A37" s="46" t="s">
        <v>18</v>
      </c>
      <c r="B37" s="46" t="s">
        <v>149</v>
      </c>
      <c r="C37" s="46" t="s">
        <v>24</v>
      </c>
      <c r="D37" s="46">
        <v>1</v>
      </c>
    </row>
    <row r="38" spans="1:4" x14ac:dyDescent="0.25">
      <c r="D38" s="4">
        <f>SUM(D32:D37)</f>
        <v>6</v>
      </c>
    </row>
    <row r="39" spans="1:4" x14ac:dyDescent="0.25">
      <c r="A39" s="26"/>
      <c r="B39" s="26"/>
      <c r="C39" s="26"/>
      <c r="D39" s="27"/>
    </row>
    <row r="40" spans="1:4" x14ac:dyDescent="0.25">
      <c r="A40" s="26"/>
      <c r="B40" s="26"/>
      <c r="C40" s="26"/>
      <c r="D40" s="27"/>
    </row>
    <row r="41" spans="1:4" x14ac:dyDescent="0.25">
      <c r="A41" s="96">
        <v>2015</v>
      </c>
      <c r="B41" s="96"/>
      <c r="C41" s="96"/>
      <c r="D41" s="86"/>
    </row>
    <row r="42" spans="1:4" x14ac:dyDescent="0.25">
      <c r="A42" s="46" t="s">
        <v>18</v>
      </c>
      <c r="B42" s="46" t="s">
        <v>96</v>
      </c>
      <c r="C42" s="46" t="s">
        <v>24</v>
      </c>
      <c r="D42" s="46">
        <v>1</v>
      </c>
    </row>
    <row r="43" spans="1:4" x14ac:dyDescent="0.25">
      <c r="A43" s="46" t="s">
        <v>19</v>
      </c>
      <c r="B43" s="35" t="s">
        <v>158</v>
      </c>
      <c r="C43" s="35" t="s">
        <v>24</v>
      </c>
      <c r="D43" s="46">
        <v>3</v>
      </c>
    </row>
    <row r="44" spans="1:4" x14ac:dyDescent="0.25">
      <c r="A44" s="46" t="s">
        <v>18</v>
      </c>
      <c r="B44" s="46" t="s">
        <v>101</v>
      </c>
      <c r="C44" s="46" t="s">
        <v>24</v>
      </c>
      <c r="D44" s="46">
        <v>2</v>
      </c>
    </row>
    <row r="45" spans="1:4" x14ac:dyDescent="0.25">
      <c r="A45" s="46" t="s">
        <v>19</v>
      </c>
      <c r="B45" s="46" t="s">
        <v>176</v>
      </c>
      <c r="C45" s="46" t="s">
        <v>24</v>
      </c>
      <c r="D45" s="46">
        <v>1</v>
      </c>
    </row>
    <row r="46" spans="1:4" x14ac:dyDescent="0.25">
      <c r="A46" s="46" t="s">
        <v>18</v>
      </c>
      <c r="B46" s="46" t="s">
        <v>180</v>
      </c>
      <c r="C46" s="46" t="s">
        <v>24</v>
      </c>
      <c r="D46" s="46">
        <v>1</v>
      </c>
    </row>
    <row r="47" spans="1:4" x14ac:dyDescent="0.25">
      <c r="A47" s="46" t="s">
        <v>19</v>
      </c>
      <c r="B47" s="46" t="s">
        <v>183</v>
      </c>
      <c r="C47" s="46" t="s">
        <v>24</v>
      </c>
      <c r="D47" s="46">
        <v>1</v>
      </c>
    </row>
    <row r="48" spans="1:4" x14ac:dyDescent="0.25">
      <c r="A48" s="46" t="s">
        <v>18</v>
      </c>
      <c r="B48" s="46" t="s">
        <v>49</v>
      </c>
      <c r="C48" s="46" t="s">
        <v>24</v>
      </c>
      <c r="D48" s="46">
        <v>1</v>
      </c>
    </row>
    <row r="49" spans="1:4" x14ac:dyDescent="0.25">
      <c r="A49" s="46" t="s">
        <v>18</v>
      </c>
      <c r="B49" s="46" t="s">
        <v>51</v>
      </c>
      <c r="C49" s="46" t="s">
        <v>24</v>
      </c>
      <c r="D49" s="46">
        <v>1</v>
      </c>
    </row>
    <row r="50" spans="1:4" x14ac:dyDescent="0.25">
      <c r="A50" s="46" t="s">
        <v>18</v>
      </c>
      <c r="B50" s="46" t="s">
        <v>184</v>
      </c>
      <c r="C50" s="46" t="s">
        <v>24</v>
      </c>
      <c r="D50" s="46">
        <v>1</v>
      </c>
    </row>
    <row r="51" spans="1:4" x14ac:dyDescent="0.25">
      <c r="A51" s="46" t="s">
        <v>18</v>
      </c>
      <c r="B51" s="46" t="s">
        <v>185</v>
      </c>
      <c r="C51" s="46" t="s">
        <v>24</v>
      </c>
      <c r="D51" s="46">
        <v>1</v>
      </c>
    </row>
    <row r="52" spans="1:4" x14ac:dyDescent="0.25">
      <c r="A52" s="46" t="s">
        <v>19</v>
      </c>
      <c r="B52" s="46" t="s">
        <v>62</v>
      </c>
      <c r="C52" s="46" t="s">
        <v>24</v>
      </c>
      <c r="D52" s="46">
        <v>1</v>
      </c>
    </row>
    <row r="53" spans="1:4" x14ac:dyDescent="0.25">
      <c r="A53" s="46" t="s">
        <v>18</v>
      </c>
      <c r="B53" s="46" t="s">
        <v>188</v>
      </c>
      <c r="C53" s="46" t="s">
        <v>24</v>
      </c>
      <c r="D53" s="46">
        <v>1</v>
      </c>
    </row>
    <row r="54" spans="1:4" x14ac:dyDescent="0.25">
      <c r="A54" s="46" t="s">
        <v>18</v>
      </c>
      <c r="B54" s="46" t="s">
        <v>197</v>
      </c>
      <c r="C54" s="46" t="s">
        <v>24</v>
      </c>
      <c r="D54" s="46">
        <v>1</v>
      </c>
    </row>
    <row r="55" spans="1:4" x14ac:dyDescent="0.25">
      <c r="A55" s="46" t="s">
        <v>18</v>
      </c>
      <c r="B55" s="46" t="s">
        <v>200</v>
      </c>
      <c r="C55" s="46" t="s">
        <v>24</v>
      </c>
      <c r="D55" s="46">
        <v>1</v>
      </c>
    </row>
    <row r="56" spans="1:4" x14ac:dyDescent="0.25">
      <c r="A56" s="46" t="s">
        <v>18</v>
      </c>
      <c r="B56" s="46" t="s">
        <v>74</v>
      </c>
      <c r="C56" s="46" t="s">
        <v>24</v>
      </c>
      <c r="D56" s="46">
        <v>1</v>
      </c>
    </row>
    <row r="57" spans="1:4" x14ac:dyDescent="0.25">
      <c r="A57" s="46" t="s">
        <v>19</v>
      </c>
      <c r="B57" s="46" t="s">
        <v>208</v>
      </c>
      <c r="C57" s="46" t="s">
        <v>24</v>
      </c>
      <c r="D57" s="46">
        <v>1</v>
      </c>
    </row>
    <row r="58" spans="1:4" x14ac:dyDescent="0.25">
      <c r="A58" s="46" t="s">
        <v>18</v>
      </c>
      <c r="B58" s="46" t="s">
        <v>145</v>
      </c>
      <c r="C58" s="46" t="s">
        <v>24</v>
      </c>
      <c r="D58" s="46">
        <v>1</v>
      </c>
    </row>
    <row r="59" spans="1:4" x14ac:dyDescent="0.25">
      <c r="D59" s="4">
        <f>SUM(D42:D58)</f>
        <v>20</v>
      </c>
    </row>
    <row r="60" spans="1:4" x14ac:dyDescent="0.25">
      <c r="A60" s="26"/>
      <c r="B60" s="26"/>
      <c r="C60" s="26"/>
      <c r="D60" s="27"/>
    </row>
    <row r="61" spans="1:4" x14ac:dyDescent="0.25">
      <c r="A61" s="26"/>
      <c r="B61" s="26"/>
      <c r="C61" s="26"/>
      <c r="D61" s="27"/>
    </row>
    <row r="62" spans="1:4" x14ac:dyDescent="0.25">
      <c r="A62" s="96">
        <v>2016</v>
      </c>
      <c r="B62" s="96"/>
      <c r="C62" s="96"/>
      <c r="D62" s="86"/>
    </row>
    <row r="63" spans="1:4" x14ac:dyDescent="0.25">
      <c r="A63" s="46" t="s">
        <v>127</v>
      </c>
      <c r="B63" s="46" t="s">
        <v>223</v>
      </c>
      <c r="C63" s="46" t="s">
        <v>24</v>
      </c>
      <c r="D63" s="46">
        <v>1</v>
      </c>
    </row>
    <row r="64" spans="1:4" x14ac:dyDescent="0.25">
      <c r="A64" s="46" t="s">
        <v>127</v>
      </c>
      <c r="B64" s="46" t="s">
        <v>160</v>
      </c>
      <c r="C64" s="46" t="s">
        <v>24</v>
      </c>
      <c r="D64" s="46">
        <v>1</v>
      </c>
    </row>
    <row r="65" spans="1:4" x14ac:dyDescent="0.25">
      <c r="A65" s="46" t="s">
        <v>19</v>
      </c>
      <c r="B65" s="46" t="s">
        <v>162</v>
      </c>
      <c r="C65" s="46" t="s">
        <v>24</v>
      </c>
      <c r="D65" s="46">
        <v>1</v>
      </c>
    </row>
    <row r="66" spans="1:4" x14ac:dyDescent="0.25">
      <c r="A66" s="46" t="s">
        <v>127</v>
      </c>
      <c r="B66" s="46" t="s">
        <v>163</v>
      </c>
      <c r="C66" s="46" t="s">
        <v>24</v>
      </c>
      <c r="D66" s="46">
        <v>1</v>
      </c>
    </row>
    <row r="67" spans="1:4" x14ac:dyDescent="0.25">
      <c r="A67" s="46" t="s">
        <v>127</v>
      </c>
      <c r="B67" s="46" t="s">
        <v>165</v>
      </c>
      <c r="C67" s="46" t="s">
        <v>24</v>
      </c>
      <c r="D67" s="46">
        <v>1</v>
      </c>
    </row>
    <row r="68" spans="1:4" x14ac:dyDescent="0.25">
      <c r="A68" s="46" t="s">
        <v>18</v>
      </c>
      <c r="B68" s="46" t="s">
        <v>113</v>
      </c>
      <c r="C68" s="46" t="s">
        <v>24</v>
      </c>
      <c r="D68" s="46">
        <v>1</v>
      </c>
    </row>
    <row r="69" spans="1:4" x14ac:dyDescent="0.25">
      <c r="A69" s="46" t="s">
        <v>18</v>
      </c>
      <c r="B69" s="46" t="s">
        <v>230</v>
      </c>
      <c r="C69" s="46" t="s">
        <v>24</v>
      </c>
      <c r="D69" s="46">
        <v>1</v>
      </c>
    </row>
    <row r="70" spans="1:4" x14ac:dyDescent="0.25">
      <c r="A70" s="46" t="s">
        <v>127</v>
      </c>
      <c r="B70" s="46" t="s">
        <v>232</v>
      </c>
      <c r="C70" s="46" t="s">
        <v>24</v>
      </c>
      <c r="D70" s="46">
        <v>1</v>
      </c>
    </row>
    <row r="71" spans="1:4" x14ac:dyDescent="0.25">
      <c r="A71" s="46" t="s">
        <v>120</v>
      </c>
      <c r="B71" s="46" t="s">
        <v>236</v>
      </c>
      <c r="C71" s="46" t="s">
        <v>24</v>
      </c>
      <c r="D71" s="46">
        <v>1</v>
      </c>
    </row>
    <row r="72" spans="1:4" x14ac:dyDescent="0.25">
      <c r="A72" s="46" t="s">
        <v>127</v>
      </c>
      <c r="B72" s="46" t="s">
        <v>121</v>
      </c>
      <c r="C72" s="46" t="s">
        <v>24</v>
      </c>
      <c r="D72" s="46">
        <v>1</v>
      </c>
    </row>
    <row r="73" spans="1:4" x14ac:dyDescent="0.25">
      <c r="A73" s="46" t="s">
        <v>18</v>
      </c>
      <c r="B73" s="46" t="s">
        <v>207</v>
      </c>
      <c r="C73" s="46" t="s">
        <v>24</v>
      </c>
      <c r="D73" s="46">
        <v>1</v>
      </c>
    </row>
    <row r="74" spans="1:4" x14ac:dyDescent="0.25">
      <c r="A74" s="46" t="s">
        <v>18</v>
      </c>
      <c r="B74" s="46" t="s">
        <v>74</v>
      </c>
      <c r="C74" s="46" t="s">
        <v>24</v>
      </c>
      <c r="D74" s="46">
        <v>1</v>
      </c>
    </row>
    <row r="75" spans="1:4" x14ac:dyDescent="0.25">
      <c r="A75" s="46" t="s">
        <v>18</v>
      </c>
      <c r="B75" s="46" t="s">
        <v>149</v>
      </c>
      <c r="C75" s="46" t="s">
        <v>24</v>
      </c>
      <c r="D75" s="46">
        <v>1</v>
      </c>
    </row>
    <row r="76" spans="1:4" x14ac:dyDescent="0.25">
      <c r="D76" s="4">
        <f>SUM(D63:D75)</f>
        <v>13</v>
      </c>
    </row>
    <row r="77" spans="1:4" x14ac:dyDescent="0.25">
      <c r="A77" s="26"/>
      <c r="B77" s="26"/>
      <c r="C77" s="26"/>
      <c r="D77" s="27"/>
    </row>
    <row r="78" spans="1:4" x14ac:dyDescent="0.25">
      <c r="A78" s="26"/>
      <c r="B78" s="26"/>
      <c r="C78" s="26"/>
      <c r="D78" s="27"/>
    </row>
    <row r="79" spans="1:4" x14ac:dyDescent="0.25">
      <c r="A79" s="96">
        <v>2017</v>
      </c>
      <c r="B79" s="96"/>
      <c r="C79" s="96"/>
      <c r="D79" s="86"/>
    </row>
    <row r="80" spans="1:4" x14ac:dyDescent="0.25">
      <c r="A80" s="46" t="s">
        <v>19</v>
      </c>
      <c r="B80" s="46" t="s">
        <v>157</v>
      </c>
      <c r="C80" s="46" t="s">
        <v>24</v>
      </c>
      <c r="D80" s="46">
        <v>1</v>
      </c>
    </row>
    <row r="81" spans="1:4" x14ac:dyDescent="0.25">
      <c r="A81" s="46" t="s">
        <v>18</v>
      </c>
      <c r="B81" s="46" t="s">
        <v>134</v>
      </c>
      <c r="C81" s="46" t="s">
        <v>24</v>
      </c>
      <c r="D81" s="46">
        <v>1</v>
      </c>
    </row>
    <row r="82" spans="1:4" x14ac:dyDescent="0.25">
      <c r="A82" s="46" t="s">
        <v>18</v>
      </c>
      <c r="B82" s="46" t="s">
        <v>103</v>
      </c>
      <c r="C82" s="46" t="s">
        <v>24</v>
      </c>
      <c r="D82" s="46">
        <v>1</v>
      </c>
    </row>
    <row r="83" spans="1:4" x14ac:dyDescent="0.25">
      <c r="A83" s="46" t="s">
        <v>18</v>
      </c>
      <c r="B83" s="46" t="s">
        <v>171</v>
      </c>
      <c r="C83" s="46" t="s">
        <v>24</v>
      </c>
      <c r="D83" s="46">
        <v>1</v>
      </c>
    </row>
    <row r="84" spans="1:4" x14ac:dyDescent="0.25">
      <c r="A84" s="46" t="s">
        <v>18</v>
      </c>
      <c r="B84" s="46" t="s">
        <v>259</v>
      </c>
      <c r="C84" s="46" t="s">
        <v>24</v>
      </c>
      <c r="D84" s="46">
        <v>1</v>
      </c>
    </row>
    <row r="85" spans="1:4" x14ac:dyDescent="0.25">
      <c r="A85" s="46" t="s">
        <v>19</v>
      </c>
      <c r="B85" s="46" t="s">
        <v>33</v>
      </c>
      <c r="C85" s="46" t="s">
        <v>24</v>
      </c>
      <c r="D85" s="46">
        <v>1</v>
      </c>
    </row>
    <row r="86" spans="1:4" x14ac:dyDescent="0.25">
      <c r="A86" s="46" t="s">
        <v>18</v>
      </c>
      <c r="B86" s="46" t="s">
        <v>260</v>
      </c>
      <c r="C86" s="46" t="s">
        <v>24</v>
      </c>
      <c r="D86" s="46">
        <v>1</v>
      </c>
    </row>
    <row r="87" spans="1:4" x14ac:dyDescent="0.25">
      <c r="A87" s="46" t="s">
        <v>18</v>
      </c>
      <c r="B87" s="46" t="s">
        <v>109</v>
      </c>
      <c r="C87" s="46" t="s">
        <v>24</v>
      </c>
      <c r="D87" s="46">
        <v>1</v>
      </c>
    </row>
    <row r="88" spans="1:4" x14ac:dyDescent="0.25">
      <c r="A88" s="46" t="s">
        <v>19</v>
      </c>
      <c r="B88" s="46" t="s">
        <v>42</v>
      </c>
      <c r="C88" s="46" t="s">
        <v>24</v>
      </c>
      <c r="D88" s="46">
        <v>2</v>
      </c>
    </row>
    <row r="89" spans="1:4" x14ac:dyDescent="0.25">
      <c r="A89" s="46" t="s">
        <v>18</v>
      </c>
      <c r="B89" s="46" t="s">
        <v>262</v>
      </c>
      <c r="C89" s="46" t="s">
        <v>24</v>
      </c>
      <c r="D89" s="46">
        <v>1</v>
      </c>
    </row>
    <row r="90" spans="1:4" x14ac:dyDescent="0.25">
      <c r="A90" s="46" t="s">
        <v>18</v>
      </c>
      <c r="B90" s="46" t="s">
        <v>178</v>
      </c>
      <c r="C90" s="46" t="s">
        <v>24</v>
      </c>
      <c r="D90" s="46">
        <v>1</v>
      </c>
    </row>
    <row r="91" spans="1:4" x14ac:dyDescent="0.25">
      <c r="A91" s="46" t="s">
        <v>19</v>
      </c>
      <c r="B91" s="46" t="s">
        <v>267</v>
      </c>
      <c r="C91" s="46" t="s">
        <v>24</v>
      </c>
      <c r="D91" s="46">
        <v>1</v>
      </c>
    </row>
    <row r="92" spans="1:4" x14ac:dyDescent="0.25">
      <c r="A92" s="46" t="s">
        <v>18</v>
      </c>
      <c r="B92" s="46" t="s">
        <v>59</v>
      </c>
      <c r="C92" s="46" t="s">
        <v>24</v>
      </c>
      <c r="D92" s="46">
        <v>1</v>
      </c>
    </row>
    <row r="93" spans="1:4" x14ac:dyDescent="0.25">
      <c r="A93" s="46" t="s">
        <v>18</v>
      </c>
      <c r="B93" s="46" t="s">
        <v>60</v>
      </c>
      <c r="C93" s="46" t="s">
        <v>24</v>
      </c>
      <c r="D93" s="46">
        <v>1</v>
      </c>
    </row>
    <row r="94" spans="1:4" x14ac:dyDescent="0.25">
      <c r="A94" s="46" t="s">
        <v>18</v>
      </c>
      <c r="B94" s="46" t="s">
        <v>61</v>
      </c>
      <c r="C94" s="46" t="s">
        <v>24</v>
      </c>
      <c r="D94" s="46">
        <v>1</v>
      </c>
    </row>
    <row r="95" spans="1:4" x14ac:dyDescent="0.25">
      <c r="A95" s="46" t="s">
        <v>19</v>
      </c>
      <c r="B95" s="46" t="s">
        <v>68</v>
      </c>
      <c r="C95" s="46" t="s">
        <v>24</v>
      </c>
      <c r="D95" s="46">
        <v>1</v>
      </c>
    </row>
    <row r="96" spans="1:4" x14ac:dyDescent="0.25">
      <c r="A96" s="46" t="s">
        <v>18</v>
      </c>
      <c r="B96" s="46" t="s">
        <v>190</v>
      </c>
      <c r="C96" s="46" t="s">
        <v>24</v>
      </c>
      <c r="D96" s="46">
        <v>1</v>
      </c>
    </row>
    <row r="97" spans="1:4" x14ac:dyDescent="0.25">
      <c r="A97" s="46" t="s">
        <v>19</v>
      </c>
      <c r="B97" s="46" t="s">
        <v>66</v>
      </c>
      <c r="C97" s="46" t="s">
        <v>24</v>
      </c>
      <c r="D97" s="46">
        <v>1</v>
      </c>
    </row>
    <row r="98" spans="1:4" x14ac:dyDescent="0.25">
      <c r="A98" s="46" t="s">
        <v>19</v>
      </c>
      <c r="B98" s="46" t="s">
        <v>67</v>
      </c>
      <c r="C98" s="46" t="s">
        <v>24</v>
      </c>
      <c r="D98" s="46">
        <v>1</v>
      </c>
    </row>
    <row r="99" spans="1:4" x14ac:dyDescent="0.25">
      <c r="A99" s="46" t="s">
        <v>18</v>
      </c>
      <c r="B99" s="46" t="s">
        <v>273</v>
      </c>
      <c r="C99" s="46" t="s">
        <v>24</v>
      </c>
      <c r="D99" s="46">
        <v>1</v>
      </c>
    </row>
    <row r="100" spans="1:4" x14ac:dyDescent="0.25">
      <c r="A100" s="46" t="s">
        <v>19</v>
      </c>
      <c r="B100" s="46" t="s">
        <v>74</v>
      </c>
      <c r="C100" s="46" t="s">
        <v>24</v>
      </c>
      <c r="D100" s="46">
        <v>1</v>
      </c>
    </row>
    <row r="101" spans="1:4" x14ac:dyDescent="0.25">
      <c r="A101" s="46" t="s">
        <v>19</v>
      </c>
      <c r="B101" s="46" t="s">
        <v>283</v>
      </c>
      <c r="C101" s="46" t="s">
        <v>24</v>
      </c>
      <c r="D101" s="46">
        <v>1</v>
      </c>
    </row>
    <row r="102" spans="1:4" x14ac:dyDescent="0.25">
      <c r="A102" s="46" t="s">
        <v>18</v>
      </c>
      <c r="B102" s="46" t="s">
        <v>284</v>
      </c>
      <c r="C102" s="46" t="s">
        <v>24</v>
      </c>
      <c r="D102" s="46">
        <v>1</v>
      </c>
    </row>
    <row r="103" spans="1:4" x14ac:dyDescent="0.25">
      <c r="A103" s="46" t="s">
        <v>19</v>
      </c>
      <c r="B103" s="46" t="s">
        <v>247</v>
      </c>
      <c r="C103" s="46" t="s">
        <v>24</v>
      </c>
      <c r="D103" s="46">
        <v>1</v>
      </c>
    </row>
    <row r="104" spans="1:4" x14ac:dyDescent="0.25">
      <c r="D104" s="4">
        <f>SUM(D80:D103)</f>
        <v>25</v>
      </c>
    </row>
    <row r="105" spans="1:4" x14ac:dyDescent="0.25">
      <c r="A105" s="26"/>
      <c r="B105" s="26"/>
      <c r="C105" s="26"/>
      <c r="D105" s="27"/>
    </row>
    <row r="106" spans="1:4" x14ac:dyDescent="0.25">
      <c r="A106" s="26"/>
      <c r="B106" s="26"/>
      <c r="C106" s="26"/>
      <c r="D106" s="27"/>
    </row>
    <row r="107" spans="1:4" x14ac:dyDescent="0.25">
      <c r="A107" s="96">
        <v>2018</v>
      </c>
      <c r="B107" s="96"/>
      <c r="C107" s="96"/>
      <c r="D107" s="86"/>
    </row>
    <row r="108" spans="1:4" x14ac:dyDescent="0.25">
      <c r="A108" s="46" t="s">
        <v>127</v>
      </c>
      <c r="B108" s="46" t="s">
        <v>14</v>
      </c>
      <c r="C108" s="46" t="s">
        <v>24</v>
      </c>
      <c r="D108" s="46">
        <v>1</v>
      </c>
    </row>
    <row r="109" spans="1:4" x14ac:dyDescent="0.25">
      <c r="A109" s="46" t="s">
        <v>120</v>
      </c>
      <c r="B109" s="46" t="s">
        <v>220</v>
      </c>
      <c r="C109" s="46" t="s">
        <v>24</v>
      </c>
      <c r="D109" s="46">
        <v>1</v>
      </c>
    </row>
    <row r="110" spans="1:4" x14ac:dyDescent="0.25">
      <c r="A110" s="46" t="s">
        <v>18</v>
      </c>
      <c r="B110" s="46" t="s">
        <v>292</v>
      </c>
      <c r="C110" s="46" t="s">
        <v>24</v>
      </c>
      <c r="D110" s="46">
        <v>1</v>
      </c>
    </row>
    <row r="111" spans="1:4" x14ac:dyDescent="0.25">
      <c r="A111" s="46" t="s">
        <v>127</v>
      </c>
      <c r="B111" s="46" t="s">
        <v>294</v>
      </c>
      <c r="C111" s="46" t="s">
        <v>24</v>
      </c>
      <c r="D111" s="46">
        <v>1</v>
      </c>
    </row>
    <row r="112" spans="1:4" x14ac:dyDescent="0.25">
      <c r="A112" s="46" t="s">
        <v>127</v>
      </c>
      <c r="B112" s="46" t="s">
        <v>135</v>
      </c>
      <c r="C112" s="46" t="s">
        <v>24</v>
      </c>
      <c r="D112" s="46">
        <v>1</v>
      </c>
    </row>
    <row r="113" spans="1:4" x14ac:dyDescent="0.25">
      <c r="A113" s="46" t="s">
        <v>120</v>
      </c>
      <c r="B113" s="46" t="s">
        <v>257</v>
      </c>
      <c r="C113" s="46" t="s">
        <v>24</v>
      </c>
      <c r="D113" s="46">
        <v>1</v>
      </c>
    </row>
    <row r="114" spans="1:4" x14ac:dyDescent="0.25">
      <c r="A114" s="46" t="s">
        <v>127</v>
      </c>
      <c r="B114" s="46" t="s">
        <v>228</v>
      </c>
      <c r="C114" s="46" t="s">
        <v>24</v>
      </c>
      <c r="D114" s="46">
        <v>1</v>
      </c>
    </row>
    <row r="115" spans="1:4" x14ac:dyDescent="0.25">
      <c r="A115" s="46" t="s">
        <v>127</v>
      </c>
      <c r="B115" s="46" t="s">
        <v>136</v>
      </c>
      <c r="C115" s="46" t="s">
        <v>24</v>
      </c>
      <c r="D115" s="46">
        <v>1</v>
      </c>
    </row>
    <row r="116" spans="1:4" x14ac:dyDescent="0.25">
      <c r="A116" s="46" t="s">
        <v>127</v>
      </c>
      <c r="B116" s="46" t="s">
        <v>104</v>
      </c>
      <c r="C116" s="46" t="s">
        <v>24</v>
      </c>
      <c r="D116" s="46">
        <v>1</v>
      </c>
    </row>
    <row r="117" spans="1:4" x14ac:dyDescent="0.25">
      <c r="A117" s="46" t="s">
        <v>120</v>
      </c>
      <c r="B117" s="46" t="s">
        <v>297</v>
      </c>
      <c r="C117" s="46" t="s">
        <v>24</v>
      </c>
      <c r="D117" s="46">
        <v>1</v>
      </c>
    </row>
    <row r="118" spans="1:4" x14ac:dyDescent="0.25">
      <c r="A118" s="46" t="s">
        <v>18</v>
      </c>
      <c r="B118" s="46" t="s">
        <v>116</v>
      </c>
      <c r="C118" s="46" t="s">
        <v>24</v>
      </c>
      <c r="D118" s="46">
        <v>1</v>
      </c>
    </row>
    <row r="119" spans="1:4" x14ac:dyDescent="0.25">
      <c r="A119" s="46" t="s">
        <v>19</v>
      </c>
      <c r="B119" s="46" t="s">
        <v>267</v>
      </c>
      <c r="C119" s="46" t="s">
        <v>24</v>
      </c>
      <c r="D119" s="46">
        <v>1</v>
      </c>
    </row>
    <row r="120" spans="1:4" x14ac:dyDescent="0.25">
      <c r="A120" s="46" t="s">
        <v>18</v>
      </c>
      <c r="B120" s="46" t="s">
        <v>270</v>
      </c>
      <c r="C120" s="46" t="s">
        <v>24</v>
      </c>
      <c r="D120" s="46">
        <v>1</v>
      </c>
    </row>
    <row r="121" spans="1:4" x14ac:dyDescent="0.25">
      <c r="A121" s="46" t="s">
        <v>19</v>
      </c>
      <c r="B121" s="46" t="s">
        <v>63</v>
      </c>
      <c r="C121" s="46" t="s">
        <v>24</v>
      </c>
      <c r="D121" s="46">
        <v>1</v>
      </c>
    </row>
    <row r="122" spans="1:4" x14ac:dyDescent="0.25">
      <c r="A122" s="46" t="s">
        <v>18</v>
      </c>
      <c r="B122" s="46" t="s">
        <v>191</v>
      </c>
      <c r="C122" s="46" t="s">
        <v>24</v>
      </c>
      <c r="D122" s="46">
        <v>1</v>
      </c>
    </row>
    <row r="123" spans="1:4" x14ac:dyDescent="0.25">
      <c r="A123" s="46" t="s">
        <v>19</v>
      </c>
      <c r="B123" s="46" t="s">
        <v>313</v>
      </c>
      <c r="C123" s="46" t="s">
        <v>24</v>
      </c>
      <c r="D123" s="46">
        <v>1</v>
      </c>
    </row>
    <row r="124" spans="1:4" x14ac:dyDescent="0.25">
      <c r="A124" s="46" t="s">
        <v>19</v>
      </c>
      <c r="B124" s="46" t="s">
        <v>314</v>
      </c>
      <c r="C124" s="46" t="s">
        <v>24</v>
      </c>
      <c r="D124" s="46">
        <v>1</v>
      </c>
    </row>
    <row r="125" spans="1:4" x14ac:dyDescent="0.25">
      <c r="A125" s="46" t="s">
        <v>18</v>
      </c>
      <c r="B125" s="46" t="s">
        <v>316</v>
      </c>
      <c r="C125" s="46" t="s">
        <v>24</v>
      </c>
      <c r="D125" s="46">
        <v>1</v>
      </c>
    </row>
    <row r="126" spans="1:4" x14ac:dyDescent="0.25">
      <c r="A126" s="46" t="s">
        <v>18</v>
      </c>
      <c r="B126" s="46" t="s">
        <v>72</v>
      </c>
      <c r="C126" s="46" t="s">
        <v>24</v>
      </c>
      <c r="D126" s="46">
        <v>1</v>
      </c>
    </row>
    <row r="127" spans="1:4" x14ac:dyDescent="0.25">
      <c r="A127" s="46" t="s">
        <v>18</v>
      </c>
      <c r="B127" s="48" t="s">
        <v>317</v>
      </c>
      <c r="C127" s="46" t="s">
        <v>24</v>
      </c>
      <c r="D127" s="46">
        <v>1</v>
      </c>
    </row>
    <row r="128" spans="1:4" x14ac:dyDescent="0.25">
      <c r="A128" s="46" t="s">
        <v>18</v>
      </c>
      <c r="B128" s="48" t="s">
        <v>318</v>
      </c>
      <c r="C128" s="46" t="s">
        <v>24</v>
      </c>
      <c r="D128" s="46">
        <v>1</v>
      </c>
    </row>
    <row r="129" spans="1:5" x14ac:dyDescent="0.25">
      <c r="A129" s="46" t="s">
        <v>19</v>
      </c>
      <c r="B129" s="48" t="s">
        <v>319</v>
      </c>
      <c r="C129" s="46" t="s">
        <v>24</v>
      </c>
      <c r="D129" s="46">
        <v>1</v>
      </c>
    </row>
    <row r="130" spans="1:5" x14ac:dyDescent="0.25">
      <c r="A130" s="46" t="s">
        <v>19</v>
      </c>
      <c r="B130" s="48" t="s">
        <v>320</v>
      </c>
      <c r="C130" s="46" t="s">
        <v>24</v>
      </c>
      <c r="D130" s="46">
        <v>1</v>
      </c>
    </row>
    <row r="131" spans="1:5" x14ac:dyDescent="0.25">
      <c r="A131" s="46" t="s">
        <v>18</v>
      </c>
      <c r="B131" s="48" t="s">
        <v>321</v>
      </c>
      <c r="C131" s="46" t="s">
        <v>24</v>
      </c>
      <c r="D131" s="46">
        <v>1</v>
      </c>
    </row>
    <row r="132" spans="1:5" x14ac:dyDescent="0.25">
      <c r="A132" s="46" t="s">
        <v>19</v>
      </c>
      <c r="B132" s="63" t="s">
        <v>322</v>
      </c>
      <c r="C132" s="46" t="s">
        <v>24</v>
      </c>
      <c r="D132" s="46">
        <v>1</v>
      </c>
    </row>
    <row r="133" spans="1:5" s="2" customFormat="1" x14ac:dyDescent="0.25">
      <c r="D133" s="5">
        <f>SUM(D108:D132)</f>
        <v>25</v>
      </c>
    </row>
    <row r="134" spans="1:5" s="2" customFormat="1" x14ac:dyDescent="0.25">
      <c r="A134" s="10"/>
      <c r="B134" s="10"/>
      <c r="C134" s="10"/>
      <c r="D134" s="8"/>
    </row>
    <row r="135" spans="1:5" s="2" customFormat="1" x14ac:dyDescent="0.25">
      <c r="A135" s="10"/>
      <c r="B135" s="10"/>
      <c r="C135" s="10"/>
      <c r="D135" s="8"/>
    </row>
    <row r="136" spans="1:5" s="2" customFormat="1" x14ac:dyDescent="0.25">
      <c r="A136" s="96">
        <v>2019</v>
      </c>
      <c r="B136" s="96"/>
      <c r="C136" s="96"/>
      <c r="D136" s="86"/>
      <c r="E136"/>
    </row>
    <row r="137" spans="1:5" x14ac:dyDescent="0.25">
      <c r="A137" s="46" t="s">
        <v>18</v>
      </c>
      <c r="B137" s="46" t="s">
        <v>92</v>
      </c>
      <c r="C137" s="46" t="s">
        <v>24</v>
      </c>
      <c r="D137" s="46">
        <v>1</v>
      </c>
    </row>
    <row r="138" spans="1:5" x14ac:dyDescent="0.25">
      <c r="A138" s="46" t="s">
        <v>18</v>
      </c>
      <c r="B138" s="46" t="s">
        <v>155</v>
      </c>
      <c r="C138" s="46" t="s">
        <v>24</v>
      </c>
      <c r="D138" s="46">
        <v>1</v>
      </c>
    </row>
    <row r="139" spans="1:5" x14ac:dyDescent="0.25">
      <c r="A139" s="46" t="s">
        <v>19</v>
      </c>
      <c r="B139" s="46" t="s">
        <v>324</v>
      </c>
      <c r="C139" s="46" t="s">
        <v>24</v>
      </c>
      <c r="D139" s="46">
        <v>1</v>
      </c>
    </row>
    <row r="140" spans="1:5" x14ac:dyDescent="0.25">
      <c r="A140" s="46" t="s">
        <v>19</v>
      </c>
      <c r="B140" s="46" t="s">
        <v>325</v>
      </c>
      <c r="C140" s="46" t="s">
        <v>24</v>
      </c>
      <c r="D140" s="46">
        <v>1</v>
      </c>
    </row>
    <row r="141" spans="1:5" x14ac:dyDescent="0.25">
      <c r="A141" s="46" t="s">
        <v>19</v>
      </c>
      <c r="B141" s="46" t="s">
        <v>16</v>
      </c>
      <c r="C141" s="46" t="s">
        <v>24</v>
      </c>
      <c r="D141" s="46">
        <v>1</v>
      </c>
    </row>
    <row r="142" spans="1:5" x14ac:dyDescent="0.25">
      <c r="A142" s="46" t="s">
        <v>19</v>
      </c>
      <c r="B142" s="46" t="s">
        <v>221</v>
      </c>
      <c r="C142" s="46" t="s">
        <v>24</v>
      </c>
      <c r="D142" s="46">
        <v>1</v>
      </c>
    </row>
    <row r="143" spans="1:5" x14ac:dyDescent="0.25">
      <c r="A143" s="46" t="s">
        <v>18</v>
      </c>
      <c r="B143" s="46" t="s">
        <v>104</v>
      </c>
      <c r="C143" s="46" t="s">
        <v>24</v>
      </c>
      <c r="D143" s="46">
        <v>1</v>
      </c>
    </row>
    <row r="144" spans="1:5" x14ac:dyDescent="0.25">
      <c r="A144" s="46" t="s">
        <v>18</v>
      </c>
      <c r="B144" s="46" t="s">
        <v>171</v>
      </c>
      <c r="C144" s="46" t="s">
        <v>24</v>
      </c>
      <c r="D144" s="46">
        <v>1</v>
      </c>
    </row>
    <row r="145" spans="1:4" x14ac:dyDescent="0.25">
      <c r="A145" s="46" t="s">
        <v>18</v>
      </c>
      <c r="B145" s="46" t="s">
        <v>34</v>
      </c>
      <c r="C145" s="46" t="s">
        <v>24</v>
      </c>
      <c r="D145" s="46">
        <v>1</v>
      </c>
    </row>
    <row r="146" spans="1:4" x14ac:dyDescent="0.25">
      <c r="A146" s="46" t="s">
        <v>18</v>
      </c>
      <c r="B146" s="46" t="s">
        <v>329</v>
      </c>
      <c r="C146" s="46" t="s">
        <v>24</v>
      </c>
      <c r="D146" s="46">
        <v>1</v>
      </c>
    </row>
    <row r="147" spans="1:4" x14ac:dyDescent="0.25">
      <c r="A147" s="46" t="s">
        <v>18</v>
      </c>
      <c r="B147" s="46" t="s">
        <v>329</v>
      </c>
      <c r="C147" s="46" t="s">
        <v>24</v>
      </c>
      <c r="D147" s="46">
        <v>1</v>
      </c>
    </row>
    <row r="148" spans="1:4" x14ac:dyDescent="0.25">
      <c r="A148" s="46" t="s">
        <v>19</v>
      </c>
      <c r="B148" s="46" t="s">
        <v>109</v>
      </c>
      <c r="C148" s="46" t="s">
        <v>24</v>
      </c>
      <c r="D148" s="46">
        <v>1</v>
      </c>
    </row>
    <row r="149" spans="1:4" x14ac:dyDescent="0.25">
      <c r="A149" s="46" t="s">
        <v>18</v>
      </c>
      <c r="B149" s="46" t="s">
        <v>41</v>
      </c>
      <c r="C149" s="46" t="s">
        <v>24</v>
      </c>
      <c r="D149" s="46">
        <v>1</v>
      </c>
    </row>
    <row r="150" spans="1:4" x14ac:dyDescent="0.25">
      <c r="A150" s="46" t="s">
        <v>18</v>
      </c>
      <c r="B150" s="46" t="s">
        <v>330</v>
      </c>
      <c r="C150" s="46" t="s">
        <v>24</v>
      </c>
      <c r="D150" s="46">
        <v>1</v>
      </c>
    </row>
    <row r="151" spans="1:4" x14ac:dyDescent="0.25">
      <c r="A151" s="46" t="s">
        <v>18</v>
      </c>
      <c r="B151" s="46" t="s">
        <v>139</v>
      </c>
      <c r="C151" s="46" t="s">
        <v>24</v>
      </c>
      <c r="D151" s="46">
        <v>1</v>
      </c>
    </row>
    <row r="152" spans="1:4" x14ac:dyDescent="0.25">
      <c r="A152" s="46" t="s">
        <v>18</v>
      </c>
      <c r="B152" s="46" t="s">
        <v>46</v>
      </c>
      <c r="C152" s="46" t="s">
        <v>24</v>
      </c>
      <c r="D152" s="46">
        <v>1</v>
      </c>
    </row>
    <row r="153" spans="1:4" x14ac:dyDescent="0.25">
      <c r="A153" s="46" t="s">
        <v>18</v>
      </c>
      <c r="B153" s="46" t="s">
        <v>178</v>
      </c>
      <c r="C153" s="46" t="s">
        <v>24</v>
      </c>
      <c r="D153" s="46">
        <v>1</v>
      </c>
    </row>
    <row r="154" spans="1:4" x14ac:dyDescent="0.25">
      <c r="A154" s="46" t="s">
        <v>18</v>
      </c>
      <c r="B154" s="46" t="s">
        <v>302</v>
      </c>
      <c r="C154" s="46" t="s">
        <v>24</v>
      </c>
      <c r="D154" s="46">
        <v>1</v>
      </c>
    </row>
    <row r="155" spans="1:4" x14ac:dyDescent="0.25">
      <c r="A155" s="46" t="s">
        <v>18</v>
      </c>
      <c r="B155" s="46" t="s">
        <v>335</v>
      </c>
      <c r="C155" s="46" t="s">
        <v>24</v>
      </c>
      <c r="D155" s="46">
        <v>1</v>
      </c>
    </row>
    <row r="156" spans="1:4" x14ac:dyDescent="0.25">
      <c r="A156" s="46" t="s">
        <v>18</v>
      </c>
      <c r="B156" s="46" t="s">
        <v>335</v>
      </c>
      <c r="C156" s="46" t="s">
        <v>24</v>
      </c>
      <c r="D156" s="46">
        <v>1</v>
      </c>
    </row>
    <row r="157" spans="1:4" x14ac:dyDescent="0.25">
      <c r="A157" s="46" t="s">
        <v>18</v>
      </c>
      <c r="B157" s="46" t="s">
        <v>56</v>
      </c>
      <c r="C157" s="46" t="s">
        <v>24</v>
      </c>
      <c r="D157" s="46">
        <v>1</v>
      </c>
    </row>
    <row r="158" spans="1:4" x14ac:dyDescent="0.25">
      <c r="A158" s="46" t="s">
        <v>18</v>
      </c>
      <c r="B158" s="46" t="s">
        <v>57</v>
      </c>
      <c r="C158" s="46" t="s">
        <v>24</v>
      </c>
      <c r="D158" s="46">
        <v>1</v>
      </c>
    </row>
    <row r="159" spans="1:4" x14ac:dyDescent="0.25">
      <c r="A159" s="46" t="s">
        <v>18</v>
      </c>
      <c r="B159" s="46" t="s">
        <v>233</v>
      </c>
      <c r="C159" s="46" t="s">
        <v>24</v>
      </c>
      <c r="D159" s="46">
        <v>1</v>
      </c>
    </row>
    <row r="160" spans="1:4" x14ac:dyDescent="0.25">
      <c r="A160" s="46" t="s">
        <v>19</v>
      </c>
      <c r="B160" s="46" t="s">
        <v>271</v>
      </c>
      <c r="C160" s="46" t="s">
        <v>24</v>
      </c>
      <c r="D160" s="46">
        <v>1</v>
      </c>
    </row>
    <row r="161" spans="1:4" x14ac:dyDescent="0.25">
      <c r="A161" s="46" t="s">
        <v>19</v>
      </c>
      <c r="B161" s="46" t="s">
        <v>188</v>
      </c>
      <c r="C161" s="46" t="s">
        <v>24</v>
      </c>
      <c r="D161" s="46">
        <v>1</v>
      </c>
    </row>
    <row r="162" spans="1:4" x14ac:dyDescent="0.25">
      <c r="A162" s="46" t="s">
        <v>18</v>
      </c>
      <c r="B162" s="46" t="s">
        <v>121</v>
      </c>
      <c r="C162" s="46" t="s">
        <v>24</v>
      </c>
      <c r="D162" s="46">
        <v>1</v>
      </c>
    </row>
    <row r="163" spans="1:4" x14ac:dyDescent="0.25">
      <c r="A163" s="46" t="s">
        <v>18</v>
      </c>
      <c r="B163" s="46" t="s">
        <v>337</v>
      </c>
      <c r="C163" s="46" t="s">
        <v>24</v>
      </c>
      <c r="D163" s="46">
        <v>1</v>
      </c>
    </row>
    <row r="164" spans="1:4" x14ac:dyDescent="0.25">
      <c r="A164" s="46" t="s">
        <v>18</v>
      </c>
      <c r="B164" s="46" t="s">
        <v>312</v>
      </c>
      <c r="C164" s="46" t="s">
        <v>24</v>
      </c>
      <c r="D164" s="46">
        <v>1</v>
      </c>
    </row>
    <row r="165" spans="1:4" x14ac:dyDescent="0.25">
      <c r="A165" s="46" t="s">
        <v>18</v>
      </c>
      <c r="B165" s="46" t="s">
        <v>313</v>
      </c>
      <c r="C165" s="46" t="s">
        <v>24</v>
      </c>
      <c r="D165" s="46">
        <v>1</v>
      </c>
    </row>
    <row r="166" spans="1:4" x14ac:dyDescent="0.25">
      <c r="A166" s="46" t="s">
        <v>19</v>
      </c>
      <c r="B166" s="46" t="s">
        <v>238</v>
      </c>
      <c r="C166" s="46" t="s">
        <v>24</v>
      </c>
      <c r="D166" s="46">
        <v>1</v>
      </c>
    </row>
    <row r="167" spans="1:4" x14ac:dyDescent="0.25">
      <c r="A167" s="46" t="s">
        <v>18</v>
      </c>
      <c r="B167" s="46" t="s">
        <v>215</v>
      </c>
      <c r="C167" s="46" t="s">
        <v>24</v>
      </c>
      <c r="D167" s="46">
        <v>1</v>
      </c>
    </row>
    <row r="168" spans="1:4" x14ac:dyDescent="0.25">
      <c r="A168" s="46" t="s">
        <v>18</v>
      </c>
      <c r="B168" s="46" t="s">
        <v>699</v>
      </c>
      <c r="C168" s="46" t="s">
        <v>24</v>
      </c>
      <c r="D168" s="46">
        <v>1</v>
      </c>
    </row>
    <row r="169" spans="1:4" x14ac:dyDescent="0.25">
      <c r="D169" s="4">
        <f>SUM(D137:D168)</f>
        <v>32</v>
      </c>
    </row>
    <row r="170" spans="1:4" x14ac:dyDescent="0.25">
      <c r="A170" s="26"/>
      <c r="B170" s="26"/>
      <c r="C170" s="26"/>
      <c r="D170" s="27"/>
    </row>
    <row r="171" spans="1:4" x14ac:dyDescent="0.25">
      <c r="A171" s="26"/>
      <c r="B171" s="26"/>
      <c r="C171" s="26"/>
      <c r="D171" s="27"/>
    </row>
    <row r="173" spans="1:4" x14ac:dyDescent="0.25">
      <c r="C173" s="20" t="s">
        <v>687</v>
      </c>
      <c r="D173" s="90">
        <f>+D20+D28+D38+D59+D76+D104+D133+D169</f>
        <v>138</v>
      </c>
    </row>
  </sheetData>
  <sortState ref="A185:K275">
    <sortCondition ref="C185:C275"/>
  </sortState>
  <mergeCells count="8">
    <mergeCell ref="A79:C79"/>
    <mergeCell ref="A107:C107"/>
    <mergeCell ref="A136:C136"/>
    <mergeCell ref="A6:C6"/>
    <mergeCell ref="A23:C23"/>
    <mergeCell ref="A31:C31"/>
    <mergeCell ref="A41:C41"/>
    <mergeCell ref="A62:C62"/>
  </mergeCells>
  <pageMargins left="0.39370078740157483" right="0.39370078740157483" top="0.39370078740157483" bottom="0.39370078740157483" header="0.31496062992125984" footer="0.31496062992125984"/>
  <pageSetup scale="4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8"/>
  <sheetViews>
    <sheetView zoomScale="80" zoomScaleNormal="80" workbookViewId="0">
      <pane ySplit="5" topLeftCell="A60" activePane="bottomLeft" state="frozen"/>
      <selection activeCell="J39" sqref="J39"/>
      <selection pane="bottomLeft" activeCell="E68" sqref="E68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7"/>
      <c r="D6" s="87"/>
    </row>
    <row r="7" spans="1:4" ht="15.75" x14ac:dyDescent="0.25">
      <c r="A7" s="61" t="s">
        <v>357</v>
      </c>
      <c r="B7" s="60">
        <v>41008</v>
      </c>
      <c r="C7" s="59" t="s">
        <v>5</v>
      </c>
      <c r="D7" s="46">
        <v>1</v>
      </c>
    </row>
    <row r="8" spans="1:4" ht="15.75" x14ac:dyDescent="0.25">
      <c r="A8" s="61" t="s">
        <v>358</v>
      </c>
      <c r="B8" s="60">
        <v>41116</v>
      </c>
      <c r="C8" s="59" t="s">
        <v>5</v>
      </c>
      <c r="D8" s="46">
        <v>1</v>
      </c>
    </row>
    <row r="9" spans="1:4" ht="15.75" x14ac:dyDescent="0.25">
      <c r="A9" s="61" t="s">
        <v>354</v>
      </c>
      <c r="B9" s="60">
        <v>41205</v>
      </c>
      <c r="C9" s="59" t="s">
        <v>5</v>
      </c>
      <c r="D9" s="46">
        <v>1</v>
      </c>
    </row>
    <row r="10" spans="1:4" ht="15.75" x14ac:dyDescent="0.25">
      <c r="A10" s="61" t="s">
        <v>356</v>
      </c>
      <c r="B10" s="60">
        <v>41234</v>
      </c>
      <c r="C10" s="59" t="s">
        <v>5</v>
      </c>
      <c r="D10" s="46">
        <v>1</v>
      </c>
    </row>
    <row r="11" spans="1:4" x14ac:dyDescent="0.25">
      <c r="D11" s="32">
        <f>SUM(D7:D10)</f>
        <v>4</v>
      </c>
    </row>
    <row r="12" spans="1:4" x14ac:dyDescent="0.25">
      <c r="A12" s="40"/>
      <c r="B12" s="40"/>
      <c r="C12" s="40"/>
      <c r="D12" s="41"/>
    </row>
    <row r="13" spans="1:4" x14ac:dyDescent="0.25">
      <c r="A13" s="40"/>
      <c r="B13" s="40"/>
      <c r="C13" s="40"/>
      <c r="D13" s="41"/>
    </row>
    <row r="14" spans="1:4" x14ac:dyDescent="0.25">
      <c r="A14" s="96">
        <v>2013</v>
      </c>
      <c r="B14" s="96"/>
      <c r="C14" s="97"/>
      <c r="D14" s="88"/>
    </row>
    <row r="15" spans="1:4" ht="15.75" x14ac:dyDescent="0.25">
      <c r="A15" s="61" t="s">
        <v>354</v>
      </c>
      <c r="B15" s="60">
        <v>41427</v>
      </c>
      <c r="C15" s="59" t="s">
        <v>5</v>
      </c>
      <c r="D15" s="46">
        <v>1</v>
      </c>
    </row>
    <row r="16" spans="1:4" ht="15.75" x14ac:dyDescent="0.25">
      <c r="A16" s="61" t="s">
        <v>354</v>
      </c>
      <c r="B16" s="60">
        <v>41428</v>
      </c>
      <c r="C16" s="59" t="s">
        <v>5</v>
      </c>
      <c r="D16" s="46">
        <v>1</v>
      </c>
    </row>
    <row r="17" spans="1:4" ht="15.75" x14ac:dyDescent="0.25">
      <c r="A17" s="61" t="s">
        <v>354</v>
      </c>
      <c r="B17" s="60">
        <v>41524</v>
      </c>
      <c r="C17" s="59" t="s">
        <v>5</v>
      </c>
      <c r="D17" s="46">
        <v>1</v>
      </c>
    </row>
    <row r="18" spans="1:4" ht="15.75" x14ac:dyDescent="0.25">
      <c r="A18" s="61" t="s">
        <v>359</v>
      </c>
      <c r="B18" s="60">
        <v>41600</v>
      </c>
      <c r="C18" s="59" t="s">
        <v>5</v>
      </c>
      <c r="D18" s="46">
        <v>1</v>
      </c>
    </row>
    <row r="19" spans="1:4" x14ac:dyDescent="0.25">
      <c r="D19" s="32">
        <f>SUM(D15:D18)</f>
        <v>4</v>
      </c>
    </row>
    <row r="20" spans="1:4" x14ac:dyDescent="0.25">
      <c r="A20" s="40"/>
      <c r="B20" s="40"/>
      <c r="C20" s="40"/>
      <c r="D20" s="41"/>
    </row>
    <row r="21" spans="1:4" x14ac:dyDescent="0.25">
      <c r="A21" s="40"/>
      <c r="B21" s="40"/>
      <c r="C21" s="40"/>
      <c r="D21" s="41"/>
    </row>
    <row r="22" spans="1:4" x14ac:dyDescent="0.25">
      <c r="A22" s="96">
        <v>2014</v>
      </c>
      <c r="B22" s="96"/>
      <c r="C22" s="96"/>
      <c r="D22" s="41"/>
    </row>
    <row r="23" spans="1:4" ht="15.75" x14ac:dyDescent="0.25">
      <c r="A23" s="61" t="s">
        <v>359</v>
      </c>
      <c r="B23" s="60">
        <v>41674</v>
      </c>
      <c r="C23" s="59" t="s">
        <v>5</v>
      </c>
      <c r="D23" s="46">
        <v>1</v>
      </c>
    </row>
    <row r="24" spans="1:4" ht="15.75" x14ac:dyDescent="0.25">
      <c r="A24" s="61" t="s">
        <v>356</v>
      </c>
      <c r="B24" s="60">
        <v>41699</v>
      </c>
      <c r="C24" s="59" t="s">
        <v>5</v>
      </c>
      <c r="D24" s="46">
        <v>1</v>
      </c>
    </row>
    <row r="25" spans="1:4" ht="15.75" x14ac:dyDescent="0.25">
      <c r="A25" s="61" t="s">
        <v>359</v>
      </c>
      <c r="B25" s="60">
        <v>41813</v>
      </c>
      <c r="C25" s="59" t="s">
        <v>5</v>
      </c>
      <c r="D25" s="46">
        <v>1</v>
      </c>
    </row>
    <row r="26" spans="1:4" ht="15.75" x14ac:dyDescent="0.25">
      <c r="A26" s="61" t="s">
        <v>360</v>
      </c>
      <c r="B26" s="60">
        <v>41828</v>
      </c>
      <c r="C26" s="59" t="s">
        <v>5</v>
      </c>
      <c r="D26" s="46">
        <v>1</v>
      </c>
    </row>
    <row r="27" spans="1:4" ht="15.75" x14ac:dyDescent="0.25">
      <c r="A27" s="61" t="s">
        <v>360</v>
      </c>
      <c r="B27" s="60">
        <v>41841</v>
      </c>
      <c r="C27" s="59" t="s">
        <v>5</v>
      </c>
      <c r="D27" s="46">
        <v>1</v>
      </c>
    </row>
    <row r="28" spans="1:4" x14ac:dyDescent="0.25">
      <c r="A28" s="59" t="s">
        <v>359</v>
      </c>
      <c r="B28" s="60">
        <v>41849</v>
      </c>
      <c r="C28" s="59" t="s">
        <v>5</v>
      </c>
      <c r="D28" s="46">
        <v>1</v>
      </c>
    </row>
    <row r="29" spans="1:4" ht="15.75" x14ac:dyDescent="0.25">
      <c r="A29" s="61" t="s">
        <v>359</v>
      </c>
      <c r="B29" s="60">
        <v>41863</v>
      </c>
      <c r="C29" s="59" t="s">
        <v>5</v>
      </c>
      <c r="D29" s="46">
        <v>1</v>
      </c>
    </row>
    <row r="30" spans="1:4" ht="15.75" x14ac:dyDescent="0.25">
      <c r="A30" s="61" t="s">
        <v>359</v>
      </c>
      <c r="B30" s="60">
        <v>41923</v>
      </c>
      <c r="C30" s="59" t="s">
        <v>5</v>
      </c>
      <c r="D30" s="46">
        <v>1</v>
      </c>
    </row>
    <row r="31" spans="1:4" x14ac:dyDescent="0.25">
      <c r="D31" s="32">
        <f>SUM(D23:D30)</f>
        <v>8</v>
      </c>
    </row>
    <row r="32" spans="1:4" x14ac:dyDescent="0.25">
      <c r="A32" s="40"/>
      <c r="B32" s="40"/>
      <c r="C32" s="40"/>
      <c r="D32" s="41"/>
    </row>
    <row r="33" spans="1:4" x14ac:dyDescent="0.25">
      <c r="A33" s="40"/>
      <c r="B33" s="40"/>
      <c r="C33" s="40"/>
      <c r="D33" s="41"/>
    </row>
    <row r="34" spans="1:4" x14ac:dyDescent="0.25">
      <c r="A34" s="96">
        <v>2015</v>
      </c>
      <c r="B34" s="96"/>
      <c r="C34" s="96"/>
      <c r="D34" s="41"/>
    </row>
    <row r="35" spans="1:4" ht="15.75" x14ac:dyDescent="0.25">
      <c r="A35" s="61" t="s">
        <v>355</v>
      </c>
      <c r="B35" s="60">
        <v>42014</v>
      </c>
      <c r="C35" s="59" t="s">
        <v>5</v>
      </c>
      <c r="D35" s="46">
        <v>1</v>
      </c>
    </row>
    <row r="36" spans="1:4" ht="15.75" x14ac:dyDescent="0.25">
      <c r="A36" s="61" t="s">
        <v>359</v>
      </c>
      <c r="B36" s="62">
        <v>42053</v>
      </c>
      <c r="C36" s="59" t="s">
        <v>5</v>
      </c>
      <c r="D36" s="46">
        <v>1</v>
      </c>
    </row>
    <row r="37" spans="1:4" x14ac:dyDescent="0.25">
      <c r="D37" s="32">
        <f>SUM(D35:D36)</f>
        <v>2</v>
      </c>
    </row>
    <row r="38" spans="1:4" x14ac:dyDescent="0.25">
      <c r="A38" s="40"/>
      <c r="B38" s="40"/>
      <c r="C38" s="40"/>
      <c r="D38" s="41"/>
    </row>
    <row r="39" spans="1:4" x14ac:dyDescent="0.25">
      <c r="A39" s="40"/>
      <c r="B39" s="40"/>
      <c r="C39" s="40"/>
      <c r="D39" s="41"/>
    </row>
    <row r="40" spans="1:4" x14ac:dyDescent="0.25">
      <c r="A40" s="96">
        <v>2016</v>
      </c>
      <c r="B40" s="96"/>
      <c r="C40" s="96"/>
      <c r="D40" s="41"/>
    </row>
    <row r="41" spans="1:4" x14ac:dyDescent="0.25">
      <c r="D41" s="32">
        <v>0</v>
      </c>
    </row>
    <row r="42" spans="1:4" x14ac:dyDescent="0.25">
      <c r="A42" s="40"/>
      <c r="B42" s="40"/>
      <c r="C42" s="40"/>
      <c r="D42" s="41"/>
    </row>
    <row r="43" spans="1:4" x14ac:dyDescent="0.25">
      <c r="A43" s="40"/>
      <c r="B43" s="40"/>
      <c r="C43" s="40"/>
      <c r="D43" s="41"/>
    </row>
    <row r="44" spans="1:4" x14ac:dyDescent="0.25">
      <c r="A44" s="96">
        <v>2017</v>
      </c>
      <c r="B44" s="96"/>
      <c r="C44" s="96"/>
      <c r="D44" s="41"/>
    </row>
    <row r="45" spans="1:4" ht="15.75" x14ac:dyDescent="0.25">
      <c r="A45" s="61" t="s">
        <v>354</v>
      </c>
      <c r="B45" s="60">
        <v>42837</v>
      </c>
      <c r="C45" s="59" t="s">
        <v>5</v>
      </c>
      <c r="D45" s="46">
        <v>1</v>
      </c>
    </row>
    <row r="46" spans="1:4" ht="15.75" x14ac:dyDescent="0.25">
      <c r="A46" s="61" t="s">
        <v>354</v>
      </c>
      <c r="B46" s="60">
        <v>42977</v>
      </c>
      <c r="C46" s="59" t="s">
        <v>5</v>
      </c>
      <c r="D46" s="46">
        <v>1</v>
      </c>
    </row>
    <row r="47" spans="1:4" ht="15.75" x14ac:dyDescent="0.25">
      <c r="A47" s="61" t="s">
        <v>356</v>
      </c>
      <c r="B47" s="60">
        <v>43075</v>
      </c>
      <c r="C47" s="59" t="s">
        <v>5</v>
      </c>
      <c r="D47" s="46">
        <v>1</v>
      </c>
    </row>
    <row r="48" spans="1:4" ht="15.75" x14ac:dyDescent="0.25">
      <c r="A48" s="61" t="s">
        <v>359</v>
      </c>
      <c r="B48" s="60">
        <v>43093</v>
      </c>
      <c r="C48" s="59" t="s">
        <v>5</v>
      </c>
      <c r="D48" s="46">
        <v>1</v>
      </c>
    </row>
    <row r="49" spans="1:5" x14ac:dyDescent="0.25">
      <c r="D49" s="32">
        <f>SUM(D45:D48)</f>
        <v>4</v>
      </c>
    </row>
    <row r="50" spans="1:5" x14ac:dyDescent="0.25">
      <c r="A50" s="40"/>
      <c r="B50" s="40"/>
      <c r="C50" s="40"/>
      <c r="D50" s="41"/>
    </row>
    <row r="51" spans="1:5" x14ac:dyDescent="0.25">
      <c r="A51" s="40"/>
      <c r="B51" s="40"/>
      <c r="C51" s="40"/>
      <c r="D51" s="41"/>
    </row>
    <row r="52" spans="1:5" x14ac:dyDescent="0.25">
      <c r="A52" s="96">
        <v>2018</v>
      </c>
      <c r="B52" s="96"/>
      <c r="C52" s="96"/>
      <c r="D52" s="41"/>
    </row>
    <row r="53" spans="1:5" x14ac:dyDescent="0.25">
      <c r="A53" s="59" t="s">
        <v>361</v>
      </c>
      <c r="B53" s="60">
        <v>43132</v>
      </c>
      <c r="C53" s="59" t="s">
        <v>5</v>
      </c>
      <c r="D53" s="46">
        <v>1</v>
      </c>
    </row>
    <row r="54" spans="1:5" x14ac:dyDescent="0.25">
      <c r="A54" s="59" t="s">
        <v>359</v>
      </c>
      <c r="B54" s="60">
        <v>43293</v>
      </c>
      <c r="C54" s="59" t="s">
        <v>5</v>
      </c>
      <c r="D54" s="46">
        <v>1</v>
      </c>
    </row>
    <row r="55" spans="1:5" x14ac:dyDescent="0.25">
      <c r="A55" s="59" t="s">
        <v>359</v>
      </c>
      <c r="B55" s="60">
        <v>43323</v>
      </c>
      <c r="C55" s="59" t="s">
        <v>5</v>
      </c>
      <c r="D55" s="46">
        <v>1</v>
      </c>
    </row>
    <row r="56" spans="1:5" x14ac:dyDescent="0.25">
      <c r="A56" s="59" t="s">
        <v>360</v>
      </c>
      <c r="B56" s="60">
        <v>43394</v>
      </c>
      <c r="C56" s="59" t="s">
        <v>5</v>
      </c>
      <c r="D56" s="46">
        <v>1</v>
      </c>
    </row>
    <row r="57" spans="1:5" x14ac:dyDescent="0.25">
      <c r="D57" s="32">
        <f>SUM(D53:D56)</f>
        <v>4</v>
      </c>
    </row>
    <row r="58" spans="1:5" x14ac:dyDescent="0.25">
      <c r="A58" s="40"/>
      <c r="B58" s="40"/>
      <c r="C58" s="40"/>
      <c r="D58" s="41"/>
    </row>
    <row r="59" spans="1:5" x14ac:dyDescent="0.25">
      <c r="A59" s="40"/>
      <c r="B59" s="40"/>
      <c r="C59" s="40"/>
      <c r="D59" s="41"/>
    </row>
    <row r="60" spans="1:5" x14ac:dyDescent="0.25">
      <c r="A60" s="96">
        <v>2019</v>
      </c>
      <c r="B60" s="96"/>
      <c r="C60" s="96"/>
      <c r="D60" s="41"/>
      <c r="E60" s="6"/>
    </row>
    <row r="61" spans="1:5" x14ac:dyDescent="0.25">
      <c r="A61" s="59" t="s">
        <v>359</v>
      </c>
      <c r="B61" s="60">
        <v>43497</v>
      </c>
      <c r="C61" s="59" t="s">
        <v>5</v>
      </c>
      <c r="D61" s="46">
        <v>1</v>
      </c>
    </row>
    <row r="62" spans="1:5" x14ac:dyDescent="0.25">
      <c r="A62" s="59" t="s">
        <v>359</v>
      </c>
      <c r="B62" s="60">
        <v>43742</v>
      </c>
      <c r="C62" s="59" t="s">
        <v>5</v>
      </c>
      <c r="D62" s="46">
        <v>1</v>
      </c>
    </row>
    <row r="63" spans="1:5" x14ac:dyDescent="0.25">
      <c r="A63" s="59" t="s">
        <v>359</v>
      </c>
      <c r="B63" s="60">
        <v>43769</v>
      </c>
      <c r="C63" s="59" t="s">
        <v>5</v>
      </c>
      <c r="D63" s="46">
        <v>1</v>
      </c>
    </row>
    <row r="64" spans="1:5" x14ac:dyDescent="0.25">
      <c r="D64" s="32">
        <f>SUM(D61:D63)</f>
        <v>3</v>
      </c>
    </row>
    <row r="65" spans="1:4" x14ac:dyDescent="0.25">
      <c r="A65" s="40"/>
      <c r="B65" s="40"/>
      <c r="C65" s="40"/>
      <c r="D65" s="41"/>
    </row>
    <row r="66" spans="1:4" x14ac:dyDescent="0.25">
      <c r="A66" s="40"/>
      <c r="B66" s="40"/>
      <c r="C66" s="40"/>
      <c r="D66" s="41"/>
    </row>
    <row r="67" spans="1:4" x14ac:dyDescent="0.25">
      <c r="A67" s="42"/>
      <c r="B67" s="42"/>
      <c r="C67" s="42"/>
    </row>
    <row r="68" spans="1:4" x14ac:dyDescent="0.25">
      <c r="C68" s="20" t="s">
        <v>687</v>
      </c>
      <c r="D68" s="89">
        <f>+D11+D19+D31+D37+D41+D49+D57+D64</f>
        <v>29</v>
      </c>
    </row>
  </sheetData>
  <sortState ref="A68:K84">
    <sortCondition ref="C68:C84"/>
  </sortState>
  <mergeCells count="8">
    <mergeCell ref="A44:C44"/>
    <mergeCell ref="A52:C52"/>
    <mergeCell ref="A60:C60"/>
    <mergeCell ref="A6:C6"/>
    <mergeCell ref="A14:C14"/>
    <mergeCell ref="A22:C22"/>
    <mergeCell ref="A34:C34"/>
    <mergeCell ref="A40:C40"/>
  </mergeCells>
  <pageMargins left="0.39370078740157483" right="0.39370078740157483" top="0.39370078740157483" bottom="0.39370078740157483" header="0.31496062992125984" footer="0.31496062992125984"/>
  <pageSetup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zoomScale="80" zoomScaleNormal="80" workbookViewId="0">
      <pane ySplit="5" topLeftCell="A44" activePane="bottomLeft" state="frozen"/>
      <selection activeCell="J39" sqref="J39"/>
      <selection pane="bottomLeft" activeCell="E52" sqref="E52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6"/>
      <c r="D6" s="86"/>
    </row>
    <row r="7" spans="1:4" x14ac:dyDescent="0.25">
      <c r="A7" s="46" t="s">
        <v>362</v>
      </c>
      <c r="B7" s="48">
        <v>40916</v>
      </c>
      <c r="C7" s="46" t="s">
        <v>370</v>
      </c>
      <c r="D7" s="46">
        <v>1</v>
      </c>
    </row>
    <row r="8" spans="1:4" x14ac:dyDescent="0.25">
      <c r="A8" s="46" t="s">
        <v>674</v>
      </c>
      <c r="B8" s="48">
        <v>40922</v>
      </c>
      <c r="C8" s="46" t="s">
        <v>370</v>
      </c>
      <c r="D8" s="46">
        <v>1</v>
      </c>
    </row>
    <row r="9" spans="1:4" x14ac:dyDescent="0.25">
      <c r="D9" s="32">
        <f>SUM(D7:D8)</f>
        <v>2</v>
      </c>
    </row>
    <row r="12" spans="1:4" x14ac:dyDescent="0.25">
      <c r="A12" s="96">
        <v>2013</v>
      </c>
      <c r="B12" s="96"/>
      <c r="C12" s="96"/>
      <c r="D12" s="86"/>
    </row>
    <row r="13" spans="1:4" x14ac:dyDescent="0.25">
      <c r="A13" s="46" t="s">
        <v>366</v>
      </c>
      <c r="B13" s="48">
        <v>41596</v>
      </c>
      <c r="C13" s="46" t="s">
        <v>24</v>
      </c>
      <c r="D13" s="46">
        <v>1</v>
      </c>
    </row>
    <row r="14" spans="1:4" x14ac:dyDescent="0.25">
      <c r="D14" s="32">
        <f>SUM(D13:D13)</f>
        <v>1</v>
      </c>
    </row>
    <row r="17" spans="1:4" x14ac:dyDescent="0.25">
      <c r="A17" s="96">
        <v>2014</v>
      </c>
      <c r="B17" s="96"/>
      <c r="C17" s="96"/>
      <c r="D17" s="86"/>
    </row>
    <row r="18" spans="1:4" x14ac:dyDescent="0.25">
      <c r="D18" s="32">
        <v>0</v>
      </c>
    </row>
    <row r="21" spans="1:4" x14ac:dyDescent="0.25">
      <c r="A21" s="96">
        <v>2015</v>
      </c>
      <c r="B21" s="96"/>
      <c r="C21" s="96"/>
      <c r="D21" s="86"/>
    </row>
    <row r="22" spans="1:4" x14ac:dyDescent="0.25">
      <c r="D22" s="32">
        <v>0</v>
      </c>
    </row>
    <row r="25" spans="1:4" x14ac:dyDescent="0.25">
      <c r="A25" s="96">
        <v>2016</v>
      </c>
      <c r="B25" s="96"/>
      <c r="C25" s="96"/>
      <c r="D25" s="86"/>
    </row>
    <row r="26" spans="1:4" x14ac:dyDescent="0.25">
      <c r="A26" s="46" t="s">
        <v>674</v>
      </c>
      <c r="B26" s="48">
        <v>42673</v>
      </c>
      <c r="C26" s="46" t="s">
        <v>367</v>
      </c>
      <c r="D26" s="46">
        <v>1</v>
      </c>
    </row>
    <row r="27" spans="1:4" x14ac:dyDescent="0.25">
      <c r="D27" s="32">
        <f>SUM(D26:D26)</f>
        <v>1</v>
      </c>
    </row>
    <row r="30" spans="1:4" x14ac:dyDescent="0.25">
      <c r="A30" s="96">
        <v>2017</v>
      </c>
      <c r="B30" s="96"/>
      <c r="C30" s="96"/>
      <c r="D30" s="86"/>
    </row>
    <row r="31" spans="1:4" x14ac:dyDescent="0.25">
      <c r="A31" s="46" t="s">
        <v>366</v>
      </c>
      <c r="B31" s="48">
        <v>42930</v>
      </c>
      <c r="C31" s="46" t="s">
        <v>368</v>
      </c>
      <c r="D31" s="46">
        <v>1</v>
      </c>
    </row>
    <row r="32" spans="1:4" x14ac:dyDescent="0.25">
      <c r="A32" s="46" t="s">
        <v>366</v>
      </c>
      <c r="B32" s="48">
        <v>42931</v>
      </c>
      <c r="C32" s="46" t="s">
        <v>368</v>
      </c>
      <c r="D32" s="46">
        <v>1</v>
      </c>
    </row>
    <row r="33" spans="1:4" x14ac:dyDescent="0.25">
      <c r="A33" s="46" t="s">
        <v>364</v>
      </c>
      <c r="B33" s="48">
        <v>43072</v>
      </c>
      <c r="C33" s="46" t="s">
        <v>368</v>
      </c>
      <c r="D33" s="46">
        <v>1</v>
      </c>
    </row>
    <row r="34" spans="1:4" x14ac:dyDescent="0.25">
      <c r="D34" s="32">
        <f>SUM(D31:D33)</f>
        <v>3</v>
      </c>
    </row>
    <row r="37" spans="1:4" x14ac:dyDescent="0.25">
      <c r="A37" s="96">
        <v>2018</v>
      </c>
      <c r="B37" s="96"/>
      <c r="C37" s="96"/>
      <c r="D37" s="86"/>
    </row>
    <row r="38" spans="1:4" x14ac:dyDescent="0.25">
      <c r="A38" s="46" t="s">
        <v>364</v>
      </c>
      <c r="B38" s="48">
        <v>43226</v>
      </c>
      <c r="C38" s="46" t="s">
        <v>369</v>
      </c>
      <c r="D38" s="46">
        <v>1</v>
      </c>
    </row>
    <row r="39" spans="1:4" x14ac:dyDescent="0.25">
      <c r="A39" s="46" t="s">
        <v>366</v>
      </c>
      <c r="B39" s="48">
        <v>43326</v>
      </c>
      <c r="C39" s="46" t="s">
        <v>9</v>
      </c>
      <c r="D39" s="46">
        <v>1</v>
      </c>
    </row>
    <row r="40" spans="1:4" x14ac:dyDescent="0.25">
      <c r="A40" s="46" t="s">
        <v>366</v>
      </c>
      <c r="B40" s="48">
        <v>43417</v>
      </c>
      <c r="C40" s="46" t="s">
        <v>368</v>
      </c>
      <c r="D40" s="46">
        <v>1</v>
      </c>
    </row>
    <row r="41" spans="1:4" x14ac:dyDescent="0.25">
      <c r="D41" s="32">
        <f>SUM(D38:D40)</f>
        <v>3</v>
      </c>
    </row>
    <row r="44" spans="1:4" x14ac:dyDescent="0.25">
      <c r="A44" s="96">
        <v>2019</v>
      </c>
      <c r="B44" s="96"/>
      <c r="C44" s="96"/>
      <c r="D44" s="86"/>
    </row>
    <row r="45" spans="1:4" x14ac:dyDescent="0.25">
      <c r="A45" s="46" t="s">
        <v>363</v>
      </c>
      <c r="B45" s="34">
        <v>43535</v>
      </c>
      <c r="C45" s="46" t="s">
        <v>369</v>
      </c>
      <c r="D45" s="46">
        <v>1</v>
      </c>
    </row>
    <row r="46" spans="1:4" x14ac:dyDescent="0.25">
      <c r="A46" s="46" t="s">
        <v>364</v>
      </c>
      <c r="B46" s="34">
        <v>43587</v>
      </c>
      <c r="C46" s="46" t="s">
        <v>369</v>
      </c>
      <c r="D46" s="46">
        <v>1</v>
      </c>
    </row>
    <row r="47" spans="1:4" x14ac:dyDescent="0.25">
      <c r="A47" s="46" t="s">
        <v>365</v>
      </c>
      <c r="B47" s="34">
        <v>43592</v>
      </c>
      <c r="C47" s="46" t="s">
        <v>369</v>
      </c>
      <c r="D47" s="46">
        <v>1</v>
      </c>
    </row>
    <row r="48" spans="1:4" x14ac:dyDescent="0.25">
      <c r="D48" s="32">
        <f>SUM(D45:D47)</f>
        <v>3</v>
      </c>
    </row>
    <row r="52" spans="3:4" x14ac:dyDescent="0.25">
      <c r="C52" s="20" t="s">
        <v>687</v>
      </c>
      <c r="D52" s="89">
        <f>+D9+D14+D18+D22+D27+D34+D41+D48</f>
        <v>13</v>
      </c>
    </row>
  </sheetData>
  <sortState ref="A52:K77">
    <sortCondition ref="C52:C77"/>
  </sortState>
  <mergeCells count="8">
    <mergeCell ref="A30:C30"/>
    <mergeCell ref="A37:C37"/>
    <mergeCell ref="A44:C44"/>
    <mergeCell ref="A6:C6"/>
    <mergeCell ref="A12:C12"/>
    <mergeCell ref="A17:C17"/>
    <mergeCell ref="A21:C21"/>
    <mergeCell ref="A25:C25"/>
  </mergeCells>
  <pageMargins left="0.39370078740157483" right="0.39370078740157483" top="0.39370078740157483" bottom="0.39370078740157483" header="0.31496062992125984" footer="0.31496062992125984"/>
  <pageSetup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04"/>
  <sheetViews>
    <sheetView zoomScale="80" zoomScaleNormal="80" workbookViewId="0">
      <pane ySplit="5" topLeftCell="A176" activePane="bottomLeft" state="frozen"/>
      <selection activeCell="J39" sqref="J39"/>
      <selection pane="bottomLeft" activeCell="E204" sqref="E204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6"/>
      <c r="D6" s="86"/>
    </row>
    <row r="7" spans="1:4" x14ac:dyDescent="0.25">
      <c r="A7" s="29" t="s">
        <v>373</v>
      </c>
      <c r="B7" s="29" t="s">
        <v>299</v>
      </c>
      <c r="C7" s="29" t="s">
        <v>379</v>
      </c>
      <c r="D7" s="46">
        <v>1</v>
      </c>
    </row>
    <row r="8" spans="1:4" x14ac:dyDescent="0.25">
      <c r="A8" s="29" t="s">
        <v>373</v>
      </c>
      <c r="B8" s="29" t="s">
        <v>180</v>
      </c>
      <c r="C8" s="29" t="s">
        <v>382</v>
      </c>
      <c r="D8" s="46">
        <v>1</v>
      </c>
    </row>
    <row r="9" spans="1:4" x14ac:dyDescent="0.25">
      <c r="A9" s="29" t="s">
        <v>373</v>
      </c>
      <c r="B9" s="29" t="s">
        <v>116</v>
      </c>
      <c r="C9" s="29" t="s">
        <v>382</v>
      </c>
      <c r="D9" s="46">
        <v>1</v>
      </c>
    </row>
    <row r="10" spans="1:4" s="12" customFormat="1" x14ac:dyDescent="0.25">
      <c r="A10" s="29" t="s">
        <v>373</v>
      </c>
      <c r="B10" s="29" t="s">
        <v>251</v>
      </c>
      <c r="C10" s="29" t="s">
        <v>9</v>
      </c>
      <c r="D10" s="46">
        <v>1</v>
      </c>
    </row>
    <row r="11" spans="1:4" s="12" customFormat="1" x14ac:dyDescent="0.25">
      <c r="A11" s="29" t="s">
        <v>373</v>
      </c>
      <c r="B11" s="29" t="s">
        <v>377</v>
      </c>
      <c r="C11" s="29" t="s">
        <v>9</v>
      </c>
      <c r="D11" s="46">
        <v>1</v>
      </c>
    </row>
    <row r="12" spans="1:4" s="12" customFormat="1" x14ac:dyDescent="0.25">
      <c r="A12" s="29" t="s">
        <v>373</v>
      </c>
      <c r="B12" s="29" t="s">
        <v>166</v>
      </c>
      <c r="C12" s="29" t="s">
        <v>9</v>
      </c>
      <c r="D12" s="46">
        <v>1</v>
      </c>
    </row>
    <row r="13" spans="1:4" s="12" customFormat="1" x14ac:dyDescent="0.25">
      <c r="A13" s="29" t="s">
        <v>373</v>
      </c>
      <c r="B13" s="29" t="s">
        <v>327</v>
      </c>
      <c r="C13" s="29" t="s">
        <v>9</v>
      </c>
      <c r="D13" s="46">
        <v>1</v>
      </c>
    </row>
    <row r="14" spans="1:4" s="12" customFormat="1" x14ac:dyDescent="0.25">
      <c r="A14" s="29" t="s">
        <v>373</v>
      </c>
      <c r="B14" s="29" t="s">
        <v>107</v>
      </c>
      <c r="C14" s="29" t="s">
        <v>9</v>
      </c>
      <c r="D14" s="46">
        <v>1</v>
      </c>
    </row>
    <row r="15" spans="1:4" s="12" customFormat="1" x14ac:dyDescent="0.25">
      <c r="A15" s="29" t="s">
        <v>373</v>
      </c>
      <c r="B15" s="29" t="s">
        <v>378</v>
      </c>
      <c r="C15" s="29" t="s">
        <v>9</v>
      </c>
      <c r="D15" s="46">
        <v>1</v>
      </c>
    </row>
    <row r="16" spans="1:4" s="12" customFormat="1" x14ac:dyDescent="0.25">
      <c r="A16" s="29" t="s">
        <v>373</v>
      </c>
      <c r="B16" s="29" t="s">
        <v>108</v>
      </c>
      <c r="C16" s="29" t="s">
        <v>9</v>
      </c>
      <c r="D16" s="46">
        <v>1</v>
      </c>
    </row>
    <row r="17" spans="1:4" s="12" customFormat="1" x14ac:dyDescent="0.25">
      <c r="A17" s="46" t="s">
        <v>373</v>
      </c>
      <c r="B17" s="46" t="s">
        <v>49</v>
      </c>
      <c r="C17" s="46" t="s">
        <v>9</v>
      </c>
      <c r="D17" s="46">
        <v>1</v>
      </c>
    </row>
    <row r="18" spans="1:4" s="12" customFormat="1" x14ac:dyDescent="0.25">
      <c r="A18" s="46" t="s">
        <v>373</v>
      </c>
      <c r="B18" s="46" t="s">
        <v>190</v>
      </c>
      <c r="C18" s="46" t="s">
        <v>9</v>
      </c>
      <c r="D18" s="46">
        <v>1</v>
      </c>
    </row>
    <row r="19" spans="1:4" s="12" customFormat="1" x14ac:dyDescent="0.25">
      <c r="A19" s="46" t="s">
        <v>373</v>
      </c>
      <c r="B19" s="46" t="s">
        <v>309</v>
      </c>
      <c r="C19" s="46" t="s">
        <v>9</v>
      </c>
      <c r="D19" s="46">
        <v>1</v>
      </c>
    </row>
    <row r="20" spans="1:4" s="12" customFormat="1" x14ac:dyDescent="0.25">
      <c r="A20" s="46" t="s">
        <v>373</v>
      </c>
      <c r="B20" s="46" t="s">
        <v>384</v>
      </c>
      <c r="C20" s="46" t="s">
        <v>9</v>
      </c>
      <c r="D20" s="46">
        <v>1</v>
      </c>
    </row>
    <row r="21" spans="1:4" s="12" customFormat="1" x14ac:dyDescent="0.25">
      <c r="A21" s="35" t="s">
        <v>373</v>
      </c>
      <c r="B21" s="35" t="s">
        <v>311</v>
      </c>
      <c r="C21" s="35" t="s">
        <v>9</v>
      </c>
      <c r="D21" s="46">
        <v>1</v>
      </c>
    </row>
    <row r="22" spans="1:4" s="12" customFormat="1" ht="15.75" x14ac:dyDescent="0.25">
      <c r="A22" s="35" t="s">
        <v>353</v>
      </c>
      <c r="B22" s="28" t="s">
        <v>72</v>
      </c>
      <c r="C22" s="35" t="s">
        <v>9</v>
      </c>
      <c r="D22" s="46">
        <v>1</v>
      </c>
    </row>
    <row r="23" spans="1:4" s="12" customFormat="1" x14ac:dyDescent="0.25">
      <c r="A23" s="35" t="s">
        <v>353</v>
      </c>
      <c r="B23" s="35" t="s">
        <v>203</v>
      </c>
      <c r="C23" s="35" t="s">
        <v>9</v>
      </c>
      <c r="D23" s="46">
        <v>1</v>
      </c>
    </row>
    <row r="24" spans="1:4" s="12" customFormat="1" x14ac:dyDescent="0.25">
      <c r="A24" s="35" t="s">
        <v>373</v>
      </c>
      <c r="B24" s="35" t="s">
        <v>143</v>
      </c>
      <c r="C24" s="35" t="s">
        <v>9</v>
      </c>
      <c r="D24" s="46">
        <v>1</v>
      </c>
    </row>
    <row r="25" spans="1:4" s="12" customFormat="1" x14ac:dyDescent="0.25">
      <c r="A25" s="46" t="s">
        <v>373</v>
      </c>
      <c r="B25" s="46" t="s">
        <v>386</v>
      </c>
      <c r="C25" s="46" t="s">
        <v>9</v>
      </c>
      <c r="D25" s="46">
        <v>1</v>
      </c>
    </row>
    <row r="26" spans="1:4" s="12" customFormat="1" x14ac:dyDescent="0.25">
      <c r="A26" s="46" t="s">
        <v>373</v>
      </c>
      <c r="B26" s="46" t="s">
        <v>73</v>
      </c>
      <c r="C26" s="46" t="s">
        <v>9</v>
      </c>
      <c r="D26" s="46">
        <v>1</v>
      </c>
    </row>
    <row r="27" spans="1:4" s="12" customFormat="1" x14ac:dyDescent="0.25">
      <c r="A27" s="46" t="s">
        <v>373</v>
      </c>
      <c r="B27" s="46" t="s">
        <v>73</v>
      </c>
      <c r="C27" s="46" t="s">
        <v>9</v>
      </c>
      <c r="D27" s="46">
        <v>1</v>
      </c>
    </row>
    <row r="28" spans="1:4" s="12" customFormat="1" x14ac:dyDescent="0.25">
      <c r="A28" s="46" t="s">
        <v>373</v>
      </c>
      <c r="B28" s="46" t="s">
        <v>144</v>
      </c>
      <c r="C28" s="46" t="s">
        <v>9</v>
      </c>
      <c r="D28" s="46">
        <v>1</v>
      </c>
    </row>
    <row r="29" spans="1:4" s="12" customFormat="1" x14ac:dyDescent="0.25">
      <c r="A29" s="46" t="s">
        <v>373</v>
      </c>
      <c r="B29" s="46" t="s">
        <v>146</v>
      </c>
      <c r="C29" s="46" t="s">
        <v>9</v>
      </c>
      <c r="D29" s="46">
        <v>1</v>
      </c>
    </row>
    <row r="30" spans="1:4" s="12" customFormat="1" x14ac:dyDescent="0.25">
      <c r="A30" s="46" t="s">
        <v>373</v>
      </c>
      <c r="B30" s="46" t="s">
        <v>287</v>
      </c>
      <c r="C30" s="46" t="s">
        <v>9</v>
      </c>
      <c r="D30" s="46">
        <v>1</v>
      </c>
    </row>
    <row r="31" spans="1:4" s="12" customFormat="1" x14ac:dyDescent="0.25">
      <c r="A31" s="46" t="s">
        <v>373</v>
      </c>
      <c r="B31" s="46" t="s">
        <v>287</v>
      </c>
      <c r="C31" s="46" t="s">
        <v>9</v>
      </c>
      <c r="D31" s="46">
        <v>1</v>
      </c>
    </row>
    <row r="32" spans="1:4" s="12" customFormat="1" x14ac:dyDescent="0.25">
      <c r="A32" s="46" t="s">
        <v>373</v>
      </c>
      <c r="B32" s="46" t="s">
        <v>287</v>
      </c>
      <c r="C32" s="46" t="s">
        <v>9</v>
      </c>
      <c r="D32" s="46">
        <v>1</v>
      </c>
    </row>
    <row r="33" spans="1:4" s="12" customFormat="1" x14ac:dyDescent="0.25">
      <c r="A33" s="46" t="s">
        <v>373</v>
      </c>
      <c r="B33" s="46" t="s">
        <v>149</v>
      </c>
      <c r="C33" s="46" t="s">
        <v>9</v>
      </c>
      <c r="D33" s="46">
        <v>1</v>
      </c>
    </row>
    <row r="34" spans="1:4" s="12" customFormat="1" x14ac:dyDescent="0.25">
      <c r="A34" s="46" t="s">
        <v>373</v>
      </c>
      <c r="B34" s="46" t="s">
        <v>149</v>
      </c>
      <c r="C34" s="46" t="s">
        <v>9</v>
      </c>
      <c r="D34" s="46">
        <v>1</v>
      </c>
    </row>
    <row r="35" spans="1:4" x14ac:dyDescent="0.25">
      <c r="D35" s="32">
        <f>SUM(D7:D34)</f>
        <v>28</v>
      </c>
    </row>
    <row r="38" spans="1:4" x14ac:dyDescent="0.25">
      <c r="A38" s="96">
        <v>2013</v>
      </c>
      <c r="B38" s="96"/>
      <c r="C38" s="96"/>
      <c r="D38" s="86"/>
    </row>
    <row r="39" spans="1:4" x14ac:dyDescent="0.25">
      <c r="A39" s="29" t="s">
        <v>373</v>
      </c>
      <c r="B39" s="29" t="s">
        <v>153</v>
      </c>
      <c r="C39" s="29" t="s">
        <v>9</v>
      </c>
      <c r="D39" s="46">
        <v>1</v>
      </c>
    </row>
    <row r="40" spans="1:4" x14ac:dyDescent="0.25">
      <c r="A40" s="29" t="s">
        <v>373</v>
      </c>
      <c r="B40" s="29" t="s">
        <v>347</v>
      </c>
      <c r="C40" s="29" t="s">
        <v>9</v>
      </c>
      <c r="D40" s="46">
        <v>1</v>
      </c>
    </row>
    <row r="41" spans="1:4" x14ac:dyDescent="0.25">
      <c r="A41" s="29" t="s">
        <v>373</v>
      </c>
      <c r="B41" s="29" t="s">
        <v>158</v>
      </c>
      <c r="C41" s="29" t="s">
        <v>9</v>
      </c>
      <c r="D41" s="46">
        <v>1</v>
      </c>
    </row>
    <row r="42" spans="1:4" x14ac:dyDescent="0.25">
      <c r="A42" s="29" t="s">
        <v>373</v>
      </c>
      <c r="B42" s="29" t="s">
        <v>100</v>
      </c>
      <c r="C42" s="29" t="s">
        <v>9</v>
      </c>
      <c r="D42" s="46">
        <v>1</v>
      </c>
    </row>
    <row r="43" spans="1:4" x14ac:dyDescent="0.25">
      <c r="A43" s="29" t="s">
        <v>373</v>
      </c>
      <c r="B43" s="29" t="s">
        <v>110</v>
      </c>
      <c r="C43" s="29" t="s">
        <v>9</v>
      </c>
      <c r="D43" s="46">
        <v>1</v>
      </c>
    </row>
    <row r="44" spans="1:4" x14ac:dyDescent="0.25">
      <c r="A44" s="29" t="s">
        <v>373</v>
      </c>
      <c r="B44" s="29" t="s">
        <v>138</v>
      </c>
      <c r="C44" s="29" t="s">
        <v>9</v>
      </c>
      <c r="D44" s="46">
        <v>1</v>
      </c>
    </row>
    <row r="45" spans="1:4" x14ac:dyDescent="0.25">
      <c r="A45" s="29" t="s">
        <v>373</v>
      </c>
      <c r="B45" s="29" t="s">
        <v>111</v>
      </c>
      <c r="C45" s="29" t="s">
        <v>9</v>
      </c>
      <c r="D45" s="46">
        <v>1</v>
      </c>
    </row>
    <row r="46" spans="1:4" x14ac:dyDescent="0.25">
      <c r="A46" s="29" t="s">
        <v>373</v>
      </c>
      <c r="B46" s="29" t="s">
        <v>111</v>
      </c>
      <c r="C46" s="29" t="s">
        <v>9</v>
      </c>
      <c r="D46" s="46">
        <v>1</v>
      </c>
    </row>
    <row r="47" spans="1:4" x14ac:dyDescent="0.25">
      <c r="A47" s="29" t="s">
        <v>373</v>
      </c>
      <c r="B47" s="29" t="s">
        <v>175</v>
      </c>
      <c r="C47" s="29" t="s">
        <v>9</v>
      </c>
      <c r="D47" s="46">
        <v>1</v>
      </c>
    </row>
    <row r="48" spans="1:4" x14ac:dyDescent="0.25">
      <c r="A48" s="29" t="s">
        <v>373</v>
      </c>
      <c r="B48" s="29" t="s">
        <v>116</v>
      </c>
      <c r="C48" s="29" t="s">
        <v>9</v>
      </c>
      <c r="D48" s="46">
        <v>1</v>
      </c>
    </row>
    <row r="49" spans="1:4" x14ac:dyDescent="0.25">
      <c r="A49" s="29" t="s">
        <v>373</v>
      </c>
      <c r="B49" s="29" t="s">
        <v>53</v>
      </c>
      <c r="C49" s="29" t="s">
        <v>9</v>
      </c>
      <c r="D49" s="46">
        <v>1</v>
      </c>
    </row>
    <row r="50" spans="1:4" x14ac:dyDescent="0.25">
      <c r="A50" s="29" t="s">
        <v>373</v>
      </c>
      <c r="B50" s="29" t="s">
        <v>118</v>
      </c>
      <c r="C50" s="29" t="s">
        <v>9</v>
      </c>
      <c r="D50" s="46">
        <v>1</v>
      </c>
    </row>
    <row r="51" spans="1:4" ht="15.75" x14ac:dyDescent="0.25">
      <c r="A51" s="29" t="s">
        <v>373</v>
      </c>
      <c r="B51" s="58" t="s">
        <v>187</v>
      </c>
      <c r="C51" s="29" t="s">
        <v>9</v>
      </c>
      <c r="D51" s="46">
        <v>1</v>
      </c>
    </row>
    <row r="52" spans="1:4" x14ac:dyDescent="0.25">
      <c r="A52" s="29" t="s">
        <v>373</v>
      </c>
      <c r="B52" s="29" t="s">
        <v>62</v>
      </c>
      <c r="C52" s="29" t="s">
        <v>9</v>
      </c>
      <c r="D52" s="46">
        <v>1</v>
      </c>
    </row>
    <row r="53" spans="1:4" x14ac:dyDescent="0.25">
      <c r="A53" s="29" t="s">
        <v>373</v>
      </c>
      <c r="B53" s="29" t="s">
        <v>65</v>
      </c>
      <c r="C53" s="29" t="s">
        <v>9</v>
      </c>
      <c r="D53" s="46">
        <v>1</v>
      </c>
    </row>
    <row r="54" spans="1:4" x14ac:dyDescent="0.25">
      <c r="A54" s="29" t="s">
        <v>373</v>
      </c>
      <c r="B54" s="29" t="s">
        <v>309</v>
      </c>
      <c r="C54" s="29" t="s">
        <v>9</v>
      </c>
      <c r="D54" s="46">
        <v>1</v>
      </c>
    </row>
    <row r="55" spans="1:4" x14ac:dyDescent="0.25">
      <c r="A55" s="29" t="s">
        <v>373</v>
      </c>
      <c r="B55" s="29" t="s">
        <v>122</v>
      </c>
      <c r="C55" s="29" t="s">
        <v>9</v>
      </c>
      <c r="D55" s="46">
        <v>1</v>
      </c>
    </row>
    <row r="56" spans="1:4" ht="15.75" x14ac:dyDescent="0.25">
      <c r="A56" s="29" t="s">
        <v>373</v>
      </c>
      <c r="B56" s="57" t="s">
        <v>194</v>
      </c>
      <c r="C56" s="29" t="s">
        <v>9</v>
      </c>
      <c r="D56" s="46">
        <v>1</v>
      </c>
    </row>
    <row r="57" spans="1:4" x14ac:dyDescent="0.25">
      <c r="A57" s="29" t="s">
        <v>373</v>
      </c>
      <c r="B57" s="29" t="s">
        <v>313</v>
      </c>
      <c r="C57" s="29" t="s">
        <v>9</v>
      </c>
      <c r="D57" s="46">
        <v>1</v>
      </c>
    </row>
    <row r="58" spans="1:4" x14ac:dyDescent="0.25">
      <c r="A58" s="29" t="s">
        <v>373</v>
      </c>
      <c r="B58" s="29" t="s">
        <v>142</v>
      </c>
      <c r="C58" s="29" t="s">
        <v>9</v>
      </c>
      <c r="D58" s="46">
        <v>1</v>
      </c>
    </row>
    <row r="59" spans="1:4" x14ac:dyDescent="0.25">
      <c r="A59" s="29" t="s">
        <v>373</v>
      </c>
      <c r="B59" s="29" t="s">
        <v>199</v>
      </c>
      <c r="C59" s="29" t="s">
        <v>9</v>
      </c>
      <c r="D59" s="46">
        <v>1</v>
      </c>
    </row>
    <row r="60" spans="1:4" ht="15.75" x14ac:dyDescent="0.25">
      <c r="A60" s="29" t="s">
        <v>373</v>
      </c>
      <c r="B60" s="57" t="s">
        <v>72</v>
      </c>
      <c r="C60" s="29" t="s">
        <v>9</v>
      </c>
      <c r="D60" s="46">
        <v>1</v>
      </c>
    </row>
    <row r="61" spans="1:4" x14ac:dyDescent="0.25">
      <c r="A61" s="29" t="s">
        <v>373</v>
      </c>
      <c r="B61" s="29" t="s">
        <v>202</v>
      </c>
      <c r="C61" s="29" t="s">
        <v>9</v>
      </c>
      <c r="D61" s="46">
        <v>1</v>
      </c>
    </row>
    <row r="62" spans="1:4" x14ac:dyDescent="0.25">
      <c r="A62" s="29" t="s">
        <v>373</v>
      </c>
      <c r="B62" s="29" t="s">
        <v>126</v>
      </c>
      <c r="C62" s="29" t="s">
        <v>9</v>
      </c>
      <c r="D62" s="46">
        <v>1</v>
      </c>
    </row>
    <row r="63" spans="1:4" x14ac:dyDescent="0.25">
      <c r="A63" s="29" t="s">
        <v>373</v>
      </c>
      <c r="B63" s="29" t="s">
        <v>246</v>
      </c>
      <c r="C63" s="29" t="s">
        <v>9</v>
      </c>
      <c r="D63" s="46">
        <v>1</v>
      </c>
    </row>
    <row r="64" spans="1:4" x14ac:dyDescent="0.25">
      <c r="A64" s="29" t="s">
        <v>373</v>
      </c>
      <c r="B64" s="29" t="s">
        <v>393</v>
      </c>
      <c r="C64" s="29" t="s">
        <v>9</v>
      </c>
      <c r="D64" s="46">
        <v>1</v>
      </c>
    </row>
    <row r="65" spans="1:4" x14ac:dyDescent="0.25">
      <c r="D65" s="32">
        <f>SUM(D39:D64)</f>
        <v>26</v>
      </c>
    </row>
    <row r="68" spans="1:4" x14ac:dyDescent="0.25">
      <c r="A68" s="96">
        <v>2014</v>
      </c>
      <c r="B68" s="96"/>
      <c r="C68" s="96"/>
      <c r="D68" s="86"/>
    </row>
    <row r="69" spans="1:4" x14ac:dyDescent="0.25">
      <c r="A69" s="29" t="s">
        <v>373</v>
      </c>
      <c r="B69" s="29" t="s">
        <v>90</v>
      </c>
      <c r="C69" s="29" t="s">
        <v>9</v>
      </c>
      <c r="D69" s="46">
        <v>1</v>
      </c>
    </row>
    <row r="70" spans="1:4" x14ac:dyDescent="0.25">
      <c r="A70" s="29" t="s">
        <v>373</v>
      </c>
      <c r="B70" s="29" t="s">
        <v>154</v>
      </c>
      <c r="C70" s="29" t="s">
        <v>9</v>
      </c>
      <c r="D70" s="46">
        <v>1</v>
      </c>
    </row>
    <row r="71" spans="1:4" x14ac:dyDescent="0.25">
      <c r="A71" s="29" t="s">
        <v>373</v>
      </c>
      <c r="B71" s="29" t="s">
        <v>92</v>
      </c>
      <c r="C71" s="29" t="s">
        <v>9</v>
      </c>
      <c r="D71" s="46">
        <v>1</v>
      </c>
    </row>
    <row r="72" spans="1:4" x14ac:dyDescent="0.25">
      <c r="A72" s="29" t="s">
        <v>373</v>
      </c>
      <c r="B72" s="29" t="s">
        <v>222</v>
      </c>
      <c r="C72" s="29" t="s">
        <v>9</v>
      </c>
      <c r="D72" s="46">
        <v>1</v>
      </c>
    </row>
    <row r="73" spans="1:4" x14ac:dyDescent="0.25">
      <c r="A73" s="29" t="s">
        <v>373</v>
      </c>
      <c r="B73" s="29" t="s">
        <v>161</v>
      </c>
      <c r="C73" s="29" t="s">
        <v>9</v>
      </c>
      <c r="D73" s="46">
        <v>1</v>
      </c>
    </row>
    <row r="74" spans="1:4" x14ac:dyDescent="0.25">
      <c r="A74" s="29" t="s">
        <v>373</v>
      </c>
      <c r="B74" s="29" t="s">
        <v>20</v>
      </c>
      <c r="C74" s="29" t="s">
        <v>9</v>
      </c>
      <c r="D74" s="46">
        <v>1</v>
      </c>
    </row>
    <row r="75" spans="1:4" x14ac:dyDescent="0.25">
      <c r="A75" s="29" t="s">
        <v>373</v>
      </c>
      <c r="B75" s="29" t="s">
        <v>21</v>
      </c>
      <c r="C75" s="29" t="s">
        <v>9</v>
      </c>
      <c r="D75" s="46">
        <v>1</v>
      </c>
    </row>
    <row r="76" spans="1:4" x14ac:dyDescent="0.25">
      <c r="A76" s="29" t="s">
        <v>373</v>
      </c>
      <c r="B76" s="29" t="s">
        <v>255</v>
      </c>
      <c r="C76" s="29" t="s">
        <v>9</v>
      </c>
      <c r="D76" s="46">
        <v>1</v>
      </c>
    </row>
    <row r="77" spans="1:4" x14ac:dyDescent="0.25">
      <c r="A77" s="29" t="s">
        <v>373</v>
      </c>
      <c r="B77" s="29" t="s">
        <v>256</v>
      </c>
      <c r="C77" s="29" t="s">
        <v>9</v>
      </c>
      <c r="D77" s="46">
        <v>1</v>
      </c>
    </row>
    <row r="78" spans="1:4" x14ac:dyDescent="0.25">
      <c r="A78" s="29" t="s">
        <v>373</v>
      </c>
      <c r="B78" s="29" t="s">
        <v>296</v>
      </c>
      <c r="C78" s="29" t="s">
        <v>9</v>
      </c>
      <c r="D78" s="46">
        <v>1</v>
      </c>
    </row>
    <row r="79" spans="1:4" x14ac:dyDescent="0.25">
      <c r="A79" s="29" t="s">
        <v>373</v>
      </c>
      <c r="B79" s="29" t="s">
        <v>391</v>
      </c>
      <c r="C79" s="29" t="s">
        <v>9</v>
      </c>
      <c r="D79" s="46">
        <v>1</v>
      </c>
    </row>
    <row r="80" spans="1:4" x14ac:dyDescent="0.25">
      <c r="A80" s="29" t="s">
        <v>373</v>
      </c>
      <c r="B80" s="29" t="s">
        <v>107</v>
      </c>
      <c r="C80" s="29" t="s">
        <v>9</v>
      </c>
      <c r="D80" s="46">
        <v>1</v>
      </c>
    </row>
    <row r="81" spans="1:4" x14ac:dyDescent="0.25">
      <c r="A81" s="29" t="s">
        <v>373</v>
      </c>
      <c r="B81" s="29" t="s">
        <v>139</v>
      </c>
      <c r="C81" s="29" t="s">
        <v>9</v>
      </c>
      <c r="D81" s="46">
        <v>1</v>
      </c>
    </row>
    <row r="82" spans="1:4" x14ac:dyDescent="0.25">
      <c r="A82" s="29" t="s">
        <v>373</v>
      </c>
      <c r="B82" s="29" t="s">
        <v>331</v>
      </c>
      <c r="C82" s="29" t="s">
        <v>9</v>
      </c>
      <c r="D82" s="46">
        <v>1</v>
      </c>
    </row>
    <row r="83" spans="1:4" x14ac:dyDescent="0.25">
      <c r="A83" s="29" t="s">
        <v>373</v>
      </c>
      <c r="B83" s="29" t="s">
        <v>262</v>
      </c>
      <c r="C83" s="29" t="s">
        <v>9</v>
      </c>
      <c r="D83" s="46">
        <v>1</v>
      </c>
    </row>
    <row r="84" spans="1:4" ht="15.75" x14ac:dyDescent="0.25">
      <c r="A84" s="29" t="s">
        <v>373</v>
      </c>
      <c r="B84" s="57" t="s">
        <v>45</v>
      </c>
      <c r="C84" s="29" t="s">
        <v>9</v>
      </c>
      <c r="D84" s="46">
        <v>1</v>
      </c>
    </row>
    <row r="85" spans="1:4" x14ac:dyDescent="0.25">
      <c r="A85" s="29" t="s">
        <v>373</v>
      </c>
      <c r="B85" s="29" t="s">
        <v>394</v>
      </c>
      <c r="C85" s="29" t="s">
        <v>9</v>
      </c>
      <c r="D85" s="46">
        <v>1</v>
      </c>
    </row>
    <row r="86" spans="1:4" x14ac:dyDescent="0.25">
      <c r="A86" s="29" t="s">
        <v>373</v>
      </c>
      <c r="B86" s="29" t="s">
        <v>178</v>
      </c>
      <c r="C86" s="29" t="s">
        <v>9</v>
      </c>
      <c r="D86" s="46">
        <v>1</v>
      </c>
    </row>
    <row r="87" spans="1:4" x14ac:dyDescent="0.25">
      <c r="A87" s="29" t="s">
        <v>373</v>
      </c>
      <c r="B87" s="29" t="s">
        <v>116</v>
      </c>
      <c r="C87" s="29" t="s">
        <v>9</v>
      </c>
      <c r="D87" s="46">
        <v>1</v>
      </c>
    </row>
    <row r="88" spans="1:4" x14ac:dyDescent="0.25">
      <c r="A88" s="29" t="s">
        <v>373</v>
      </c>
      <c r="B88" s="29" t="s">
        <v>181</v>
      </c>
      <c r="C88" s="29" t="s">
        <v>9</v>
      </c>
      <c r="D88" s="46">
        <v>1</v>
      </c>
    </row>
    <row r="89" spans="1:4" x14ac:dyDescent="0.25">
      <c r="A89" s="29" t="s">
        <v>373</v>
      </c>
      <c r="B89" s="29" t="s">
        <v>182</v>
      </c>
      <c r="C89" s="29" t="s">
        <v>9</v>
      </c>
      <c r="D89" s="46">
        <v>1</v>
      </c>
    </row>
    <row r="90" spans="1:4" x14ac:dyDescent="0.25">
      <c r="A90" s="29" t="s">
        <v>373</v>
      </c>
      <c r="B90" s="29" t="s">
        <v>58</v>
      </c>
      <c r="C90" s="29" t="s">
        <v>9</v>
      </c>
      <c r="D90" s="46">
        <v>1</v>
      </c>
    </row>
    <row r="91" spans="1:4" ht="15.75" x14ac:dyDescent="0.25">
      <c r="A91" s="29" t="s">
        <v>373</v>
      </c>
      <c r="B91" s="57" t="s">
        <v>187</v>
      </c>
      <c r="C91" s="29" t="s">
        <v>9</v>
      </c>
      <c r="D91" s="46">
        <v>1</v>
      </c>
    </row>
    <row r="92" spans="1:4" x14ac:dyDescent="0.25">
      <c r="A92" s="29" t="s">
        <v>373</v>
      </c>
      <c r="B92" s="29" t="s">
        <v>271</v>
      </c>
      <c r="C92" s="29" t="s">
        <v>9</v>
      </c>
      <c r="D92" s="46">
        <v>1</v>
      </c>
    </row>
    <row r="93" spans="1:4" x14ac:dyDescent="0.25">
      <c r="A93" s="29" t="s">
        <v>373</v>
      </c>
      <c r="B93" s="29" t="s">
        <v>65</v>
      </c>
      <c r="C93" s="29" t="s">
        <v>9</v>
      </c>
      <c r="D93" s="46">
        <v>1</v>
      </c>
    </row>
    <row r="94" spans="1:4" x14ac:dyDescent="0.25">
      <c r="A94" s="29" t="s">
        <v>373</v>
      </c>
      <c r="B94" s="29" t="s">
        <v>275</v>
      </c>
      <c r="C94" s="29" t="s">
        <v>9</v>
      </c>
      <c r="D94" s="46">
        <v>1</v>
      </c>
    </row>
    <row r="95" spans="1:4" x14ac:dyDescent="0.25">
      <c r="A95" s="29" t="s">
        <v>353</v>
      </c>
      <c r="B95" s="29" t="s">
        <v>193</v>
      </c>
      <c r="C95" s="29" t="s">
        <v>9</v>
      </c>
      <c r="D95" s="46">
        <v>1</v>
      </c>
    </row>
    <row r="96" spans="1:4" x14ac:dyDescent="0.25">
      <c r="A96" s="29" t="s">
        <v>353</v>
      </c>
      <c r="B96" s="29" t="s">
        <v>193</v>
      </c>
      <c r="C96" s="29" t="s">
        <v>9</v>
      </c>
      <c r="D96" s="46">
        <v>1</v>
      </c>
    </row>
    <row r="97" spans="1:4" x14ac:dyDescent="0.25">
      <c r="A97" s="29" t="s">
        <v>373</v>
      </c>
      <c r="B97" s="29" t="s">
        <v>338</v>
      </c>
      <c r="C97" s="29" t="s">
        <v>9</v>
      </c>
      <c r="D97" s="46">
        <v>1</v>
      </c>
    </row>
    <row r="98" spans="1:4" x14ac:dyDescent="0.25">
      <c r="A98" s="29" t="s">
        <v>373</v>
      </c>
      <c r="B98" s="29" t="s">
        <v>70</v>
      </c>
      <c r="C98" s="29" t="s">
        <v>9</v>
      </c>
      <c r="D98" s="46">
        <v>1</v>
      </c>
    </row>
    <row r="99" spans="1:4" x14ac:dyDescent="0.25">
      <c r="A99" s="29" t="s">
        <v>373</v>
      </c>
      <c r="B99" s="56" t="s">
        <v>396</v>
      </c>
      <c r="C99" s="29" t="s">
        <v>9</v>
      </c>
      <c r="D99" s="46">
        <v>1</v>
      </c>
    </row>
    <row r="100" spans="1:4" x14ac:dyDescent="0.25">
      <c r="A100" s="29" t="s">
        <v>373</v>
      </c>
      <c r="B100" s="29" t="s">
        <v>392</v>
      </c>
      <c r="C100" s="29" t="s">
        <v>9</v>
      </c>
      <c r="D100" s="46">
        <v>1</v>
      </c>
    </row>
    <row r="101" spans="1:4" ht="15.75" x14ac:dyDescent="0.25">
      <c r="A101" s="29" t="s">
        <v>373</v>
      </c>
      <c r="B101" s="57" t="s">
        <v>397</v>
      </c>
      <c r="C101" s="29" t="s">
        <v>9</v>
      </c>
      <c r="D101" s="46">
        <v>1</v>
      </c>
    </row>
    <row r="102" spans="1:4" x14ac:dyDescent="0.25">
      <c r="A102" s="29" t="s">
        <v>373</v>
      </c>
      <c r="B102" s="29" t="s">
        <v>203</v>
      </c>
      <c r="C102" s="29" t="s">
        <v>9</v>
      </c>
      <c r="D102" s="46">
        <v>1</v>
      </c>
    </row>
    <row r="103" spans="1:4" x14ac:dyDescent="0.25">
      <c r="A103" s="29" t="s">
        <v>373</v>
      </c>
      <c r="B103" s="29" t="s">
        <v>212</v>
      </c>
      <c r="C103" s="29" t="s">
        <v>9</v>
      </c>
      <c r="D103" s="46">
        <v>1</v>
      </c>
    </row>
    <row r="104" spans="1:4" x14ac:dyDescent="0.25">
      <c r="A104" s="29" t="s">
        <v>373</v>
      </c>
      <c r="B104" s="29" t="s">
        <v>212</v>
      </c>
      <c r="C104" s="29" t="s">
        <v>9</v>
      </c>
      <c r="D104" s="46">
        <v>1</v>
      </c>
    </row>
    <row r="105" spans="1:4" x14ac:dyDescent="0.25">
      <c r="A105" s="29" t="s">
        <v>373</v>
      </c>
      <c r="B105" s="29" t="s">
        <v>283</v>
      </c>
      <c r="C105" s="29" t="s">
        <v>9</v>
      </c>
      <c r="D105" s="46">
        <v>1</v>
      </c>
    </row>
    <row r="106" spans="1:4" x14ac:dyDescent="0.25">
      <c r="A106" s="29" t="s">
        <v>373</v>
      </c>
      <c r="B106" s="29" t="s">
        <v>215</v>
      </c>
      <c r="C106" s="29" t="s">
        <v>9</v>
      </c>
      <c r="D106" s="46">
        <v>1</v>
      </c>
    </row>
    <row r="107" spans="1:4" x14ac:dyDescent="0.25">
      <c r="A107" s="29" t="s">
        <v>373</v>
      </c>
      <c r="B107" s="29" t="s">
        <v>146</v>
      </c>
      <c r="C107" s="29" t="s">
        <v>9</v>
      </c>
      <c r="D107" s="46">
        <v>1</v>
      </c>
    </row>
    <row r="108" spans="1:4" x14ac:dyDescent="0.25">
      <c r="A108" s="30"/>
      <c r="B108" s="30"/>
      <c r="C108" s="30"/>
      <c r="D108" s="32">
        <f>SUM(D69:D107)</f>
        <v>39</v>
      </c>
    </row>
    <row r="111" spans="1:4" x14ac:dyDescent="0.25">
      <c r="A111" s="96">
        <v>2015</v>
      </c>
      <c r="B111" s="96"/>
      <c r="C111" s="96"/>
      <c r="D111" s="86"/>
    </row>
    <row r="112" spans="1:4" x14ac:dyDescent="0.25">
      <c r="A112" s="29" t="s">
        <v>373</v>
      </c>
      <c r="B112" s="29" t="s">
        <v>221</v>
      </c>
      <c r="C112" s="29" t="s">
        <v>9</v>
      </c>
      <c r="D112" s="46">
        <v>1</v>
      </c>
    </row>
    <row r="113" spans="1:4" x14ac:dyDescent="0.25">
      <c r="A113" s="29" t="s">
        <v>373</v>
      </c>
      <c r="B113" s="29" t="s">
        <v>159</v>
      </c>
      <c r="C113" s="29" t="s">
        <v>9</v>
      </c>
      <c r="D113" s="46">
        <v>1</v>
      </c>
    </row>
    <row r="114" spans="1:4" x14ac:dyDescent="0.25">
      <c r="A114" s="29" t="s">
        <v>373</v>
      </c>
      <c r="B114" s="29" t="s">
        <v>161</v>
      </c>
      <c r="C114" s="29" t="s">
        <v>9</v>
      </c>
      <c r="D114" s="46">
        <v>1</v>
      </c>
    </row>
    <row r="115" spans="1:4" x14ac:dyDescent="0.25">
      <c r="A115" s="29" t="s">
        <v>373</v>
      </c>
      <c r="B115" s="56" t="s">
        <v>173</v>
      </c>
      <c r="C115" s="29" t="s">
        <v>9</v>
      </c>
      <c r="D115" s="46">
        <v>1</v>
      </c>
    </row>
    <row r="116" spans="1:4" x14ac:dyDescent="0.25">
      <c r="A116" s="29" t="s">
        <v>353</v>
      </c>
      <c r="B116" s="29" t="s">
        <v>173</v>
      </c>
      <c r="C116" s="29" t="s">
        <v>9</v>
      </c>
      <c r="D116" s="46">
        <v>1</v>
      </c>
    </row>
    <row r="117" spans="1:4" x14ac:dyDescent="0.25">
      <c r="A117" s="29" t="s">
        <v>353</v>
      </c>
      <c r="B117" s="29" t="s">
        <v>173</v>
      </c>
      <c r="C117" s="29" t="s">
        <v>9</v>
      </c>
      <c r="D117" s="46">
        <v>1</v>
      </c>
    </row>
    <row r="118" spans="1:4" x14ac:dyDescent="0.25">
      <c r="A118" s="29" t="s">
        <v>373</v>
      </c>
      <c r="B118" s="56" t="s">
        <v>402</v>
      </c>
      <c r="C118" s="29" t="s">
        <v>9</v>
      </c>
      <c r="D118" s="46">
        <v>1</v>
      </c>
    </row>
    <row r="119" spans="1:4" x14ac:dyDescent="0.25">
      <c r="A119" s="29" t="s">
        <v>373</v>
      </c>
      <c r="B119" s="29" t="s">
        <v>112</v>
      </c>
      <c r="C119" s="29" t="s">
        <v>9</v>
      </c>
      <c r="D119" s="46">
        <v>1</v>
      </c>
    </row>
    <row r="120" spans="1:4" x14ac:dyDescent="0.25">
      <c r="A120" s="29" t="s">
        <v>353</v>
      </c>
      <c r="B120" s="29" t="s">
        <v>87</v>
      </c>
      <c r="C120" s="29" t="s">
        <v>9</v>
      </c>
      <c r="D120" s="46">
        <v>1</v>
      </c>
    </row>
    <row r="121" spans="1:4" x14ac:dyDescent="0.25">
      <c r="D121" s="32">
        <f>SUM(D112:D120)</f>
        <v>9</v>
      </c>
    </row>
    <row r="124" spans="1:4" x14ac:dyDescent="0.25">
      <c r="A124" s="96">
        <v>2016</v>
      </c>
      <c r="B124" s="96"/>
      <c r="C124" s="96"/>
      <c r="D124" s="86"/>
    </row>
    <row r="125" spans="1:4" x14ac:dyDescent="0.25">
      <c r="A125" s="29" t="s">
        <v>373</v>
      </c>
      <c r="B125" s="29" t="s">
        <v>295</v>
      </c>
      <c r="C125" s="29" t="s">
        <v>9</v>
      </c>
      <c r="D125" s="46">
        <v>1</v>
      </c>
    </row>
    <row r="126" spans="1:4" x14ac:dyDescent="0.25">
      <c r="A126" s="29" t="s">
        <v>373</v>
      </c>
      <c r="B126" s="29" t="s">
        <v>176</v>
      </c>
      <c r="C126" s="29" t="s">
        <v>9</v>
      </c>
      <c r="D126" s="46">
        <v>1</v>
      </c>
    </row>
    <row r="127" spans="1:4" x14ac:dyDescent="0.25">
      <c r="A127" s="29" t="s">
        <v>373</v>
      </c>
      <c r="B127" s="56" t="s">
        <v>52</v>
      </c>
      <c r="C127" s="29" t="s">
        <v>9</v>
      </c>
      <c r="D127" s="46">
        <v>1</v>
      </c>
    </row>
    <row r="128" spans="1:4" x14ac:dyDescent="0.25">
      <c r="A128" s="29" t="s">
        <v>373</v>
      </c>
      <c r="B128" s="29" t="s">
        <v>305</v>
      </c>
      <c r="C128" s="29" t="s">
        <v>9</v>
      </c>
      <c r="D128" s="46">
        <v>1</v>
      </c>
    </row>
    <row r="129" spans="1:4" x14ac:dyDescent="0.25">
      <c r="A129" s="29" t="s">
        <v>373</v>
      </c>
      <c r="B129" s="29" t="s">
        <v>270</v>
      </c>
      <c r="C129" s="29" t="s">
        <v>9</v>
      </c>
      <c r="D129" s="46">
        <v>1</v>
      </c>
    </row>
    <row r="130" spans="1:4" x14ac:dyDescent="0.25">
      <c r="A130" s="29" t="s">
        <v>373</v>
      </c>
      <c r="B130" s="29" t="s">
        <v>189</v>
      </c>
      <c r="C130" s="29" t="s">
        <v>9</v>
      </c>
      <c r="D130" s="46">
        <v>1</v>
      </c>
    </row>
    <row r="131" spans="1:4" x14ac:dyDescent="0.25">
      <c r="A131" s="29" t="s">
        <v>373</v>
      </c>
      <c r="B131" s="29" t="s">
        <v>309</v>
      </c>
      <c r="C131" s="29" t="s">
        <v>9</v>
      </c>
      <c r="D131" s="46">
        <v>1</v>
      </c>
    </row>
    <row r="132" spans="1:4" x14ac:dyDescent="0.25">
      <c r="A132" s="29" t="s">
        <v>373</v>
      </c>
      <c r="B132" s="29" t="s">
        <v>406</v>
      </c>
      <c r="C132" s="29" t="s">
        <v>9</v>
      </c>
      <c r="D132" s="46">
        <v>1</v>
      </c>
    </row>
    <row r="133" spans="1:4" x14ac:dyDescent="0.25">
      <c r="A133" s="29" t="s">
        <v>373</v>
      </c>
      <c r="B133" s="29" t="s">
        <v>69</v>
      </c>
      <c r="C133" s="29" t="s">
        <v>9</v>
      </c>
      <c r="D133" s="46">
        <v>1</v>
      </c>
    </row>
    <row r="134" spans="1:4" x14ac:dyDescent="0.25">
      <c r="A134" s="29" t="s">
        <v>373</v>
      </c>
      <c r="B134" s="29" t="s">
        <v>315</v>
      </c>
      <c r="C134" s="29" t="s">
        <v>9</v>
      </c>
      <c r="D134" s="46">
        <v>1</v>
      </c>
    </row>
    <row r="135" spans="1:4" x14ac:dyDescent="0.25">
      <c r="A135" s="29" t="s">
        <v>353</v>
      </c>
      <c r="B135" s="29" t="s">
        <v>240</v>
      </c>
      <c r="C135" s="29" t="s">
        <v>9</v>
      </c>
      <c r="D135" s="46">
        <v>1</v>
      </c>
    </row>
    <row r="136" spans="1:4" x14ac:dyDescent="0.25">
      <c r="A136" s="29" t="s">
        <v>373</v>
      </c>
      <c r="B136" s="56" t="s">
        <v>79</v>
      </c>
      <c r="C136" s="29" t="s">
        <v>9</v>
      </c>
      <c r="D136" s="46">
        <v>1</v>
      </c>
    </row>
    <row r="137" spans="1:4" x14ac:dyDescent="0.25">
      <c r="D137" s="32">
        <f>SUM(D125:D136)</f>
        <v>12</v>
      </c>
    </row>
    <row r="140" spans="1:4" x14ac:dyDescent="0.25">
      <c r="A140" s="96">
        <v>2017</v>
      </c>
      <c r="B140" s="96"/>
      <c r="C140" s="96"/>
      <c r="D140" s="86"/>
    </row>
    <row r="141" spans="1:4" x14ac:dyDescent="0.25">
      <c r="A141" s="46" t="s">
        <v>373</v>
      </c>
      <c r="B141" s="46" t="s">
        <v>47</v>
      </c>
      <c r="C141" s="46" t="s">
        <v>9</v>
      </c>
      <c r="D141" s="46">
        <v>1</v>
      </c>
    </row>
    <row r="142" spans="1:4" x14ac:dyDescent="0.25">
      <c r="A142" s="46" t="s">
        <v>373</v>
      </c>
      <c r="B142" s="46" t="s">
        <v>334</v>
      </c>
      <c r="C142" s="46" t="s">
        <v>9</v>
      </c>
      <c r="D142" s="46">
        <v>1</v>
      </c>
    </row>
    <row r="143" spans="1:4" x14ac:dyDescent="0.25">
      <c r="A143" s="46" t="s">
        <v>373</v>
      </c>
      <c r="B143" s="46" t="s">
        <v>334</v>
      </c>
      <c r="C143" s="46" t="s">
        <v>9</v>
      </c>
      <c r="D143" s="46">
        <v>1</v>
      </c>
    </row>
    <row r="144" spans="1:4" x14ac:dyDescent="0.25">
      <c r="A144" s="46" t="s">
        <v>373</v>
      </c>
      <c r="B144" s="46" t="s">
        <v>58</v>
      </c>
      <c r="C144" s="46" t="s">
        <v>9</v>
      </c>
      <c r="D144" s="46">
        <v>1</v>
      </c>
    </row>
    <row r="145" spans="1:4" x14ac:dyDescent="0.25">
      <c r="A145" s="46" t="s">
        <v>373</v>
      </c>
      <c r="B145" s="46" t="s">
        <v>269</v>
      </c>
      <c r="C145" s="46" t="s">
        <v>9</v>
      </c>
      <c r="D145" s="46">
        <v>1</v>
      </c>
    </row>
    <row r="146" spans="1:4" x14ac:dyDescent="0.25">
      <c r="A146" s="46" t="s">
        <v>373</v>
      </c>
      <c r="B146" s="46" t="s">
        <v>308</v>
      </c>
      <c r="C146" s="46" t="s">
        <v>9</v>
      </c>
      <c r="D146" s="46">
        <v>1</v>
      </c>
    </row>
    <row r="147" spans="1:4" x14ac:dyDescent="0.25">
      <c r="A147" s="46" t="s">
        <v>373</v>
      </c>
      <c r="B147" s="46" t="s">
        <v>308</v>
      </c>
      <c r="C147" s="46" t="s">
        <v>9</v>
      </c>
      <c r="D147" s="46">
        <v>1</v>
      </c>
    </row>
    <row r="148" spans="1:4" x14ac:dyDescent="0.25">
      <c r="A148" s="46" t="s">
        <v>373</v>
      </c>
      <c r="B148" s="46" t="s">
        <v>274</v>
      </c>
      <c r="C148" s="46" t="s">
        <v>9</v>
      </c>
      <c r="D148" s="46">
        <v>1</v>
      </c>
    </row>
    <row r="149" spans="1:4" x14ac:dyDescent="0.25">
      <c r="A149" s="46" t="s">
        <v>373</v>
      </c>
      <c r="B149" s="46" t="s">
        <v>275</v>
      </c>
      <c r="C149" s="46" t="s">
        <v>9</v>
      </c>
      <c r="D149" s="46">
        <v>1</v>
      </c>
    </row>
    <row r="150" spans="1:4" x14ac:dyDescent="0.25">
      <c r="D150" s="32">
        <f>SUM(D141:D149)</f>
        <v>9</v>
      </c>
    </row>
    <row r="153" spans="1:4" x14ac:dyDescent="0.25">
      <c r="A153" s="96">
        <v>2018</v>
      </c>
      <c r="B153" s="96"/>
      <c r="C153" s="96"/>
      <c r="D153" s="86"/>
    </row>
    <row r="154" spans="1:4" x14ac:dyDescent="0.25">
      <c r="A154" s="29" t="s">
        <v>373</v>
      </c>
      <c r="B154" s="29" t="s">
        <v>221</v>
      </c>
      <c r="C154" s="29" t="s">
        <v>414</v>
      </c>
      <c r="D154" s="46">
        <v>1</v>
      </c>
    </row>
    <row r="155" spans="1:4" x14ac:dyDescent="0.25">
      <c r="A155" s="29" t="s">
        <v>373</v>
      </c>
      <c r="B155" s="29" t="s">
        <v>372</v>
      </c>
      <c r="C155" s="29" t="s">
        <v>414</v>
      </c>
      <c r="D155" s="46">
        <v>1</v>
      </c>
    </row>
    <row r="156" spans="1:4" x14ac:dyDescent="0.25">
      <c r="A156" s="29" t="s">
        <v>373</v>
      </c>
      <c r="B156" s="29" t="s">
        <v>255</v>
      </c>
      <c r="C156" s="29" t="s">
        <v>414</v>
      </c>
      <c r="D156" s="46">
        <v>1</v>
      </c>
    </row>
    <row r="157" spans="1:4" x14ac:dyDescent="0.25">
      <c r="A157" s="29" t="s">
        <v>373</v>
      </c>
      <c r="B157" s="29" t="s">
        <v>212</v>
      </c>
      <c r="C157" s="29" t="s">
        <v>414</v>
      </c>
      <c r="D157" s="46">
        <v>1</v>
      </c>
    </row>
    <row r="158" spans="1:4" x14ac:dyDescent="0.25">
      <c r="A158" s="29" t="s">
        <v>373</v>
      </c>
      <c r="B158" s="29" t="s">
        <v>689</v>
      </c>
      <c r="C158" s="29" t="s">
        <v>414</v>
      </c>
      <c r="D158" s="46">
        <v>1</v>
      </c>
    </row>
    <row r="159" spans="1:4" x14ac:dyDescent="0.25">
      <c r="A159" s="29" t="s">
        <v>373</v>
      </c>
      <c r="B159" s="29" t="s">
        <v>689</v>
      </c>
      <c r="C159" s="29" t="s">
        <v>414</v>
      </c>
      <c r="D159" s="46">
        <v>1</v>
      </c>
    </row>
    <row r="160" spans="1:4" x14ac:dyDescent="0.25">
      <c r="A160" s="29" t="s">
        <v>373</v>
      </c>
      <c r="B160" s="29" t="s">
        <v>372</v>
      </c>
      <c r="C160" s="29" t="s">
        <v>414</v>
      </c>
      <c r="D160" s="46">
        <v>1</v>
      </c>
    </row>
    <row r="161" spans="1:4" x14ac:dyDescent="0.25">
      <c r="A161" s="29" t="s">
        <v>373</v>
      </c>
      <c r="B161" s="29" t="s">
        <v>27</v>
      </c>
      <c r="C161" s="29" t="s">
        <v>414</v>
      </c>
      <c r="D161" s="46">
        <v>1</v>
      </c>
    </row>
    <row r="162" spans="1:4" x14ac:dyDescent="0.25">
      <c r="A162" s="29" t="s">
        <v>373</v>
      </c>
      <c r="B162" s="29" t="s">
        <v>86</v>
      </c>
      <c r="C162" s="29" t="s">
        <v>414</v>
      </c>
      <c r="D162" s="46">
        <v>1</v>
      </c>
    </row>
    <row r="163" spans="1:4" x14ac:dyDescent="0.25">
      <c r="A163" s="29" t="s">
        <v>373</v>
      </c>
      <c r="B163" s="29" t="s">
        <v>402</v>
      </c>
      <c r="C163" s="29" t="s">
        <v>414</v>
      </c>
      <c r="D163" s="46">
        <v>1</v>
      </c>
    </row>
    <row r="164" spans="1:4" x14ac:dyDescent="0.25">
      <c r="A164" s="46" t="s">
        <v>373</v>
      </c>
      <c r="B164" s="46" t="s">
        <v>402</v>
      </c>
      <c r="C164" s="46" t="s">
        <v>414</v>
      </c>
      <c r="D164" s="46">
        <v>1</v>
      </c>
    </row>
    <row r="165" spans="1:4" x14ac:dyDescent="0.25">
      <c r="A165" s="46" t="s">
        <v>373</v>
      </c>
      <c r="B165" s="46" t="s">
        <v>50</v>
      </c>
      <c r="C165" s="46" t="s">
        <v>414</v>
      </c>
      <c r="D165" s="46">
        <v>1</v>
      </c>
    </row>
    <row r="166" spans="1:4" x14ac:dyDescent="0.25">
      <c r="A166" s="46" t="s">
        <v>373</v>
      </c>
      <c r="B166" s="46" t="s">
        <v>182</v>
      </c>
      <c r="C166" s="46" t="s">
        <v>414</v>
      </c>
      <c r="D166" s="46">
        <v>1</v>
      </c>
    </row>
    <row r="167" spans="1:4" x14ac:dyDescent="0.25">
      <c r="A167" s="46" t="s">
        <v>373</v>
      </c>
      <c r="B167" s="46" t="s">
        <v>47</v>
      </c>
      <c r="C167" s="46" t="s">
        <v>414</v>
      </c>
      <c r="D167" s="46">
        <v>1</v>
      </c>
    </row>
    <row r="168" spans="1:4" x14ac:dyDescent="0.25">
      <c r="A168" s="46" t="s">
        <v>373</v>
      </c>
      <c r="B168" s="46" t="s">
        <v>165</v>
      </c>
      <c r="C168" s="46" t="s">
        <v>414</v>
      </c>
      <c r="D168" s="46">
        <v>1</v>
      </c>
    </row>
    <row r="169" spans="1:4" x14ac:dyDescent="0.25">
      <c r="A169" s="29" t="s">
        <v>373</v>
      </c>
      <c r="B169" s="29" t="s">
        <v>690</v>
      </c>
      <c r="C169" s="29" t="s">
        <v>414</v>
      </c>
      <c r="D169" s="46">
        <v>1</v>
      </c>
    </row>
    <row r="170" spans="1:4" x14ac:dyDescent="0.25">
      <c r="A170" s="29" t="s">
        <v>373</v>
      </c>
      <c r="B170" s="29" t="s">
        <v>380</v>
      </c>
      <c r="C170" s="29" t="s">
        <v>414</v>
      </c>
      <c r="D170" s="46">
        <v>1</v>
      </c>
    </row>
    <row r="171" spans="1:4" x14ac:dyDescent="0.25">
      <c r="A171" s="29" t="s">
        <v>373</v>
      </c>
      <c r="B171" s="29" t="s">
        <v>380</v>
      </c>
      <c r="C171" s="29" t="s">
        <v>414</v>
      </c>
      <c r="D171" s="46">
        <v>1</v>
      </c>
    </row>
    <row r="172" spans="1:4" x14ac:dyDescent="0.25">
      <c r="A172" s="29" t="s">
        <v>373</v>
      </c>
      <c r="B172" s="29" t="s">
        <v>143</v>
      </c>
      <c r="C172" s="29" t="s">
        <v>414</v>
      </c>
      <c r="D172" s="46">
        <v>1</v>
      </c>
    </row>
    <row r="173" spans="1:4" x14ac:dyDescent="0.25">
      <c r="D173" s="32">
        <f>SUM(D154:D172)</f>
        <v>19</v>
      </c>
    </row>
    <row r="176" spans="1:4" x14ac:dyDescent="0.25">
      <c r="A176" s="96">
        <v>2019</v>
      </c>
      <c r="B176" s="96"/>
      <c r="C176" s="96"/>
      <c r="D176" s="86"/>
    </row>
    <row r="177" spans="1:4" x14ac:dyDescent="0.25">
      <c r="A177" s="29" t="s">
        <v>373</v>
      </c>
      <c r="B177" s="29" t="s">
        <v>700</v>
      </c>
      <c r="C177" s="29" t="s">
        <v>414</v>
      </c>
      <c r="D177" s="46">
        <v>1</v>
      </c>
    </row>
    <row r="178" spans="1:4" x14ac:dyDescent="0.25">
      <c r="A178" s="29" t="s">
        <v>373</v>
      </c>
      <c r="B178" s="29" t="s">
        <v>701</v>
      </c>
      <c r="C178" s="29" t="s">
        <v>414</v>
      </c>
      <c r="D178" s="46">
        <v>1</v>
      </c>
    </row>
    <row r="179" spans="1:4" x14ac:dyDescent="0.25">
      <c r="A179" s="29" t="s">
        <v>373</v>
      </c>
      <c r="B179" s="29" t="s">
        <v>702</v>
      </c>
      <c r="C179" s="29" t="s">
        <v>414</v>
      </c>
      <c r="D179" s="46">
        <v>1</v>
      </c>
    </row>
    <row r="180" spans="1:4" x14ac:dyDescent="0.25">
      <c r="A180" s="29" t="s">
        <v>373</v>
      </c>
      <c r="B180" s="29" t="s">
        <v>703</v>
      </c>
      <c r="C180" s="29" t="s">
        <v>414</v>
      </c>
      <c r="D180" s="46">
        <v>1</v>
      </c>
    </row>
    <row r="181" spans="1:4" x14ac:dyDescent="0.25">
      <c r="A181" s="29" t="s">
        <v>373</v>
      </c>
      <c r="B181" s="29" t="s">
        <v>704</v>
      </c>
      <c r="C181" s="29" t="s">
        <v>414</v>
      </c>
      <c r="D181" s="46">
        <v>1</v>
      </c>
    </row>
    <row r="182" spans="1:4" x14ac:dyDescent="0.25">
      <c r="A182" s="29" t="s">
        <v>373</v>
      </c>
      <c r="B182" s="29" t="s">
        <v>705</v>
      </c>
      <c r="C182" s="29" t="s">
        <v>414</v>
      </c>
      <c r="D182" s="46">
        <v>1</v>
      </c>
    </row>
    <row r="183" spans="1:4" x14ac:dyDescent="0.25">
      <c r="A183" s="29" t="s">
        <v>373</v>
      </c>
      <c r="B183" s="29" t="s">
        <v>706</v>
      </c>
      <c r="C183" s="29" t="s">
        <v>414</v>
      </c>
      <c r="D183" s="46">
        <v>1</v>
      </c>
    </row>
    <row r="184" spans="1:4" x14ac:dyDescent="0.25">
      <c r="A184" s="29" t="s">
        <v>373</v>
      </c>
      <c r="B184" s="29" t="s">
        <v>410</v>
      </c>
      <c r="C184" s="29" t="s">
        <v>414</v>
      </c>
      <c r="D184" s="46">
        <v>1</v>
      </c>
    </row>
    <row r="185" spans="1:4" x14ac:dyDescent="0.25">
      <c r="A185" s="29" t="s">
        <v>373</v>
      </c>
      <c r="B185" s="29" t="s">
        <v>263</v>
      </c>
      <c r="C185" s="29" t="s">
        <v>414</v>
      </c>
      <c r="D185" s="46">
        <v>1</v>
      </c>
    </row>
    <row r="186" spans="1:4" x14ac:dyDescent="0.25">
      <c r="A186" s="29" t="s">
        <v>373</v>
      </c>
      <c r="B186" s="29" t="s">
        <v>300</v>
      </c>
      <c r="C186" s="29" t="s">
        <v>414</v>
      </c>
      <c r="D186" s="46">
        <v>1</v>
      </c>
    </row>
    <row r="187" spans="1:4" x14ac:dyDescent="0.25">
      <c r="A187" s="29" t="s">
        <v>373</v>
      </c>
      <c r="B187" s="29" t="s">
        <v>291</v>
      </c>
      <c r="C187" s="29" t="s">
        <v>414</v>
      </c>
      <c r="D187" s="46">
        <v>1</v>
      </c>
    </row>
    <row r="188" spans="1:4" x14ac:dyDescent="0.25">
      <c r="A188" s="29" t="s">
        <v>373</v>
      </c>
      <c r="B188" s="29" t="s">
        <v>290</v>
      </c>
      <c r="C188" s="29" t="s">
        <v>414</v>
      </c>
      <c r="D188" s="46">
        <v>1</v>
      </c>
    </row>
    <row r="189" spans="1:4" x14ac:dyDescent="0.25">
      <c r="A189" s="29" t="s">
        <v>373</v>
      </c>
      <c r="B189" s="29" t="s">
        <v>290</v>
      </c>
      <c r="C189" s="29" t="s">
        <v>414</v>
      </c>
      <c r="D189" s="46">
        <v>1</v>
      </c>
    </row>
    <row r="190" spans="1:4" x14ac:dyDescent="0.25">
      <c r="A190" s="29" t="s">
        <v>373</v>
      </c>
      <c r="B190" s="29" t="s">
        <v>390</v>
      </c>
      <c r="C190" s="29" t="s">
        <v>414</v>
      </c>
      <c r="D190" s="46">
        <v>1</v>
      </c>
    </row>
    <row r="191" spans="1:4" x14ac:dyDescent="0.25">
      <c r="A191" s="29" t="s">
        <v>373</v>
      </c>
      <c r="B191" s="29" t="s">
        <v>226</v>
      </c>
      <c r="C191" s="29" t="s">
        <v>414</v>
      </c>
      <c r="D191" s="46">
        <v>1</v>
      </c>
    </row>
    <row r="192" spans="1:4" x14ac:dyDescent="0.25">
      <c r="A192" s="29" t="s">
        <v>373</v>
      </c>
      <c r="B192" s="56" t="s">
        <v>189</v>
      </c>
      <c r="C192" s="29" t="s">
        <v>414</v>
      </c>
      <c r="D192" s="46">
        <v>1</v>
      </c>
    </row>
    <row r="193" spans="1:4" x14ac:dyDescent="0.25">
      <c r="A193" s="29" t="s">
        <v>373</v>
      </c>
      <c r="B193" s="35" t="s">
        <v>707</v>
      </c>
      <c r="C193" s="29" t="s">
        <v>414</v>
      </c>
      <c r="D193" s="46">
        <v>1</v>
      </c>
    </row>
    <row r="194" spans="1:4" x14ac:dyDescent="0.25">
      <c r="A194" s="29" t="s">
        <v>373</v>
      </c>
      <c r="B194" s="35" t="s">
        <v>708</v>
      </c>
      <c r="C194" s="29" t="s">
        <v>414</v>
      </c>
      <c r="D194" s="46">
        <v>1</v>
      </c>
    </row>
    <row r="195" spans="1:4" ht="15.75" x14ac:dyDescent="0.25">
      <c r="A195" s="29" t="s">
        <v>373</v>
      </c>
      <c r="B195" s="31" t="s">
        <v>709</v>
      </c>
      <c r="C195" s="29" t="s">
        <v>414</v>
      </c>
      <c r="D195" s="46">
        <v>1</v>
      </c>
    </row>
    <row r="196" spans="1:4" ht="15.75" x14ac:dyDescent="0.25">
      <c r="A196" s="29" t="s">
        <v>373</v>
      </c>
      <c r="B196" s="28" t="s">
        <v>710</v>
      </c>
      <c r="C196" s="29" t="s">
        <v>414</v>
      </c>
      <c r="D196" s="46">
        <v>1</v>
      </c>
    </row>
    <row r="197" spans="1:4" ht="15.75" x14ac:dyDescent="0.25">
      <c r="A197" s="29" t="s">
        <v>373</v>
      </c>
      <c r="B197" s="28" t="s">
        <v>711</v>
      </c>
      <c r="C197" s="29" t="s">
        <v>414</v>
      </c>
      <c r="D197" s="46">
        <v>1</v>
      </c>
    </row>
    <row r="198" spans="1:4" ht="15.75" x14ac:dyDescent="0.25">
      <c r="A198" s="29" t="s">
        <v>373</v>
      </c>
      <c r="B198" s="28" t="s">
        <v>711</v>
      </c>
      <c r="C198" s="29" t="s">
        <v>414</v>
      </c>
      <c r="D198" s="46">
        <v>1</v>
      </c>
    </row>
    <row r="199" spans="1:4" x14ac:dyDescent="0.25">
      <c r="A199" s="29" t="s">
        <v>373</v>
      </c>
      <c r="B199" s="35" t="s">
        <v>712</v>
      </c>
      <c r="C199" s="29" t="s">
        <v>414</v>
      </c>
      <c r="D199" s="46">
        <v>1</v>
      </c>
    </row>
    <row r="200" spans="1:4" x14ac:dyDescent="0.25">
      <c r="D200" s="32">
        <f>SUM(D177:D199)</f>
        <v>23</v>
      </c>
    </row>
    <row r="204" spans="1:4" x14ac:dyDescent="0.25">
      <c r="C204" s="20" t="s">
        <v>687</v>
      </c>
      <c r="D204" s="89">
        <f>+D35+D65+D108+D121+D137+D150+D173+D200</f>
        <v>165</v>
      </c>
    </row>
  </sheetData>
  <sortState ref="A208:K254">
    <sortCondition ref="C208:C254"/>
  </sortState>
  <mergeCells count="8">
    <mergeCell ref="A140:C140"/>
    <mergeCell ref="A153:C153"/>
    <mergeCell ref="A176:C176"/>
    <mergeCell ref="A6:C6"/>
    <mergeCell ref="A38:C38"/>
    <mergeCell ref="A68:C68"/>
    <mergeCell ref="A111:C111"/>
    <mergeCell ref="A124:C124"/>
  </mergeCells>
  <pageMargins left="0.39370078740157483" right="0.39370078740157483" top="0.39370078740157483" bottom="0.39370078740157483" header="0.31496062992125984" footer="0.31496062992125984"/>
  <pageSetup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97"/>
  <sheetViews>
    <sheetView zoomScale="80" zoomScaleNormal="80" workbookViewId="0">
      <pane ySplit="5" topLeftCell="A70" activePane="bottomLeft" state="frozen"/>
      <selection activeCell="J39" sqref="J39"/>
      <selection pane="bottomLeft" activeCell="E97" sqref="E97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6"/>
      <c r="D6"/>
    </row>
    <row r="10" spans="1:4" x14ac:dyDescent="0.25">
      <c r="A10" s="96">
        <v>2013</v>
      </c>
      <c r="B10" s="96"/>
      <c r="C10" s="96"/>
      <c r="D10"/>
    </row>
    <row r="14" spans="1:4" x14ac:dyDescent="0.25">
      <c r="A14" s="96">
        <v>2014</v>
      </c>
      <c r="B14" s="96"/>
      <c r="C14" s="96"/>
      <c r="D14"/>
    </row>
    <row r="18" spans="1:4" x14ac:dyDescent="0.25">
      <c r="A18" s="96">
        <v>2015</v>
      </c>
      <c r="B18" s="96"/>
      <c r="C18" s="96"/>
      <c r="D18"/>
    </row>
    <row r="22" spans="1:4" x14ac:dyDescent="0.25">
      <c r="A22" s="96">
        <v>2016</v>
      </c>
      <c r="B22" s="96"/>
      <c r="C22" s="96"/>
      <c r="D22" s="86"/>
    </row>
    <row r="23" spans="1:4" ht="15.75" x14ac:dyDescent="0.25">
      <c r="A23" s="46" t="s">
        <v>416</v>
      </c>
      <c r="B23" s="49" t="s">
        <v>63</v>
      </c>
      <c r="C23" s="53" t="s">
        <v>9</v>
      </c>
      <c r="D23" s="46">
        <v>1</v>
      </c>
    </row>
    <row r="24" spans="1:4" ht="15.75" x14ac:dyDescent="0.25">
      <c r="A24" s="46" t="s">
        <v>416</v>
      </c>
      <c r="B24" s="28" t="s">
        <v>271</v>
      </c>
      <c r="C24" s="53" t="s">
        <v>9</v>
      </c>
      <c r="D24" s="46">
        <v>1</v>
      </c>
    </row>
    <row r="25" spans="1:4" ht="15.75" x14ac:dyDescent="0.25">
      <c r="A25" s="46" t="s">
        <v>416</v>
      </c>
      <c r="B25" s="28" t="s">
        <v>192</v>
      </c>
      <c r="C25" s="53" t="s">
        <v>9</v>
      </c>
      <c r="D25" s="46">
        <v>1</v>
      </c>
    </row>
    <row r="26" spans="1:4" ht="15.75" x14ac:dyDescent="0.25">
      <c r="A26" s="46" t="s">
        <v>416</v>
      </c>
      <c r="B26" s="51" t="s">
        <v>337</v>
      </c>
      <c r="C26" s="53" t="s">
        <v>9</v>
      </c>
      <c r="D26" s="46">
        <v>1</v>
      </c>
    </row>
    <row r="27" spans="1:4" ht="15.75" x14ac:dyDescent="0.25">
      <c r="A27" s="46" t="s">
        <v>416</v>
      </c>
      <c r="B27" s="28" t="s">
        <v>337</v>
      </c>
      <c r="C27" s="53" t="s">
        <v>9</v>
      </c>
      <c r="D27" s="46">
        <v>1</v>
      </c>
    </row>
    <row r="28" spans="1:4" ht="15.75" x14ac:dyDescent="0.25">
      <c r="A28" s="46" t="s">
        <v>416</v>
      </c>
      <c r="B28" s="28" t="s">
        <v>337</v>
      </c>
      <c r="C28" s="53" t="s">
        <v>9</v>
      </c>
      <c r="D28" s="46">
        <v>1</v>
      </c>
    </row>
    <row r="29" spans="1:4" ht="15.75" x14ac:dyDescent="0.25">
      <c r="A29" s="46" t="s">
        <v>416</v>
      </c>
      <c r="B29" s="28" t="s">
        <v>337</v>
      </c>
      <c r="C29" s="53" t="s">
        <v>9</v>
      </c>
      <c r="D29" s="46">
        <v>1</v>
      </c>
    </row>
    <row r="30" spans="1:4" ht="15.75" x14ac:dyDescent="0.25">
      <c r="A30" s="46" t="s">
        <v>416</v>
      </c>
      <c r="B30" s="28" t="s">
        <v>337</v>
      </c>
      <c r="C30" s="53" t="s">
        <v>9</v>
      </c>
      <c r="D30" s="46">
        <v>1</v>
      </c>
    </row>
    <row r="31" spans="1:4" ht="15.75" x14ac:dyDescent="0.25">
      <c r="A31" s="46" t="s">
        <v>416</v>
      </c>
      <c r="B31" s="28" t="s">
        <v>239</v>
      </c>
      <c r="C31" s="53" t="s">
        <v>9</v>
      </c>
      <c r="D31" s="46">
        <v>1</v>
      </c>
    </row>
    <row r="32" spans="1:4" ht="15.75" x14ac:dyDescent="0.25">
      <c r="A32" s="46" t="s">
        <v>416</v>
      </c>
      <c r="B32" s="28" t="s">
        <v>241</v>
      </c>
      <c r="C32" s="53" t="s">
        <v>9</v>
      </c>
      <c r="D32" s="46">
        <v>1</v>
      </c>
    </row>
    <row r="33" spans="1:4" ht="15.75" x14ac:dyDescent="0.25">
      <c r="A33" s="46" t="s">
        <v>416</v>
      </c>
      <c r="B33" s="28" t="s">
        <v>316</v>
      </c>
      <c r="C33" s="53" t="s">
        <v>9</v>
      </c>
      <c r="D33" s="46">
        <v>1</v>
      </c>
    </row>
    <row r="34" spans="1:4" ht="15.75" x14ac:dyDescent="0.25">
      <c r="A34" s="46" t="s">
        <v>416</v>
      </c>
      <c r="B34" s="28" t="s">
        <v>203</v>
      </c>
      <c r="C34" s="53" t="s">
        <v>9</v>
      </c>
      <c r="D34" s="46">
        <v>1</v>
      </c>
    </row>
    <row r="35" spans="1:4" ht="15.75" x14ac:dyDescent="0.25">
      <c r="A35" s="46" t="s">
        <v>416</v>
      </c>
      <c r="B35" s="28" t="s">
        <v>143</v>
      </c>
      <c r="C35" s="53" t="s">
        <v>9</v>
      </c>
      <c r="D35" s="46">
        <v>1</v>
      </c>
    </row>
    <row r="36" spans="1:4" ht="15.75" x14ac:dyDescent="0.25">
      <c r="A36" s="46" t="s">
        <v>416</v>
      </c>
      <c r="B36" s="28" t="s">
        <v>419</v>
      </c>
      <c r="C36" s="53" t="s">
        <v>9</v>
      </c>
      <c r="D36" s="46">
        <v>1</v>
      </c>
    </row>
    <row r="37" spans="1:4" ht="15.75" x14ac:dyDescent="0.25">
      <c r="A37" s="46" t="s">
        <v>416</v>
      </c>
      <c r="B37" s="28" t="s">
        <v>343</v>
      </c>
      <c r="C37" s="53" t="s">
        <v>9</v>
      </c>
      <c r="D37" s="46">
        <v>1</v>
      </c>
    </row>
    <row r="38" spans="1:4" x14ac:dyDescent="0.25">
      <c r="D38" s="32">
        <f>SUM(D23:D37)</f>
        <v>15</v>
      </c>
    </row>
    <row r="41" spans="1:4" x14ac:dyDescent="0.25">
      <c r="A41" s="96">
        <v>2017</v>
      </c>
      <c r="B41" s="96"/>
      <c r="C41" s="96"/>
      <c r="D41" s="86"/>
    </row>
    <row r="42" spans="1:4" ht="15.75" x14ac:dyDescent="0.25">
      <c r="A42" s="46" t="s">
        <v>418</v>
      </c>
      <c r="B42" s="49" t="s">
        <v>346</v>
      </c>
      <c r="C42" s="46" t="s">
        <v>420</v>
      </c>
      <c r="D42" s="46">
        <v>1</v>
      </c>
    </row>
    <row r="43" spans="1:4" ht="15.75" x14ac:dyDescent="0.25">
      <c r="A43" s="46" t="s">
        <v>416</v>
      </c>
      <c r="B43" s="49" t="s">
        <v>256</v>
      </c>
      <c r="C43" s="46" t="s">
        <v>9</v>
      </c>
      <c r="D43" s="46">
        <v>1</v>
      </c>
    </row>
    <row r="44" spans="1:4" ht="15.75" x14ac:dyDescent="0.25">
      <c r="A44" s="46" t="s">
        <v>416</v>
      </c>
      <c r="B44" s="49" t="s">
        <v>261</v>
      </c>
      <c r="C44" s="46" t="s">
        <v>9</v>
      </c>
      <c r="D44" s="46">
        <v>1</v>
      </c>
    </row>
    <row r="45" spans="1:4" ht="15.75" x14ac:dyDescent="0.25">
      <c r="A45" s="46" t="s">
        <v>416</v>
      </c>
      <c r="B45" s="49" t="s">
        <v>176</v>
      </c>
      <c r="C45" s="46" t="s">
        <v>9</v>
      </c>
      <c r="D45" s="46">
        <v>1</v>
      </c>
    </row>
    <row r="46" spans="1:4" ht="15.75" x14ac:dyDescent="0.25">
      <c r="A46" s="46" t="s">
        <v>416</v>
      </c>
      <c r="B46" s="49" t="s">
        <v>46</v>
      </c>
      <c r="C46" s="46" t="s">
        <v>9</v>
      </c>
      <c r="D46" s="46">
        <v>1</v>
      </c>
    </row>
    <row r="47" spans="1:4" ht="15.75" x14ac:dyDescent="0.25">
      <c r="A47" s="46" t="s">
        <v>416</v>
      </c>
      <c r="B47" s="49" t="s">
        <v>114</v>
      </c>
      <c r="C47" s="46" t="s">
        <v>9</v>
      </c>
      <c r="D47" s="46">
        <v>1</v>
      </c>
    </row>
    <row r="48" spans="1:4" ht="15.75" x14ac:dyDescent="0.25">
      <c r="A48" s="46" t="s">
        <v>416</v>
      </c>
      <c r="B48" s="49" t="s">
        <v>231</v>
      </c>
      <c r="C48" s="46" t="s">
        <v>9</v>
      </c>
      <c r="D48" s="46">
        <v>1</v>
      </c>
    </row>
    <row r="49" spans="1:4" ht="15.75" x14ac:dyDescent="0.25">
      <c r="A49" s="46" t="s">
        <v>416</v>
      </c>
      <c r="B49" s="28" t="s">
        <v>181</v>
      </c>
      <c r="C49" s="46" t="s">
        <v>9</v>
      </c>
      <c r="D49" s="46">
        <v>1</v>
      </c>
    </row>
    <row r="50" spans="1:4" ht="15.75" x14ac:dyDescent="0.25">
      <c r="A50" s="46" t="s">
        <v>416</v>
      </c>
      <c r="B50" s="28" t="s">
        <v>51</v>
      </c>
      <c r="C50" s="46" t="s">
        <v>9</v>
      </c>
      <c r="D50" s="46">
        <v>1</v>
      </c>
    </row>
    <row r="51" spans="1:4" ht="15.75" x14ac:dyDescent="0.25">
      <c r="A51" s="46" t="s">
        <v>416</v>
      </c>
      <c r="B51" s="28" t="s">
        <v>271</v>
      </c>
      <c r="C51" s="46" t="s">
        <v>9</v>
      </c>
      <c r="D51" s="46">
        <v>1</v>
      </c>
    </row>
    <row r="52" spans="1:4" ht="15.75" x14ac:dyDescent="0.25">
      <c r="A52" s="46" t="s">
        <v>416</v>
      </c>
      <c r="B52" s="28" t="s">
        <v>70</v>
      </c>
      <c r="C52" s="46" t="s">
        <v>9</v>
      </c>
      <c r="D52" s="46">
        <v>1</v>
      </c>
    </row>
    <row r="53" spans="1:4" ht="15.75" x14ac:dyDescent="0.25">
      <c r="A53" s="46" t="s">
        <v>416</v>
      </c>
      <c r="B53" s="28" t="s">
        <v>313</v>
      </c>
      <c r="C53" s="46" t="s">
        <v>9</v>
      </c>
      <c r="D53" s="46">
        <v>1</v>
      </c>
    </row>
    <row r="54" spans="1:4" ht="15.75" x14ac:dyDescent="0.25">
      <c r="A54" s="46" t="s">
        <v>418</v>
      </c>
      <c r="B54" s="49" t="s">
        <v>31</v>
      </c>
      <c r="C54" s="46" t="s">
        <v>420</v>
      </c>
      <c r="D54" s="46">
        <v>1</v>
      </c>
    </row>
    <row r="55" spans="1:4" x14ac:dyDescent="0.25">
      <c r="D55" s="32">
        <f>SUM(D42:D54)</f>
        <v>13</v>
      </c>
    </row>
    <row r="58" spans="1:4" x14ac:dyDescent="0.25">
      <c r="A58" s="96">
        <v>2018</v>
      </c>
      <c r="B58" s="96"/>
      <c r="C58" s="96"/>
      <c r="D58" s="86"/>
    </row>
    <row r="59" spans="1:4" ht="15.75" x14ac:dyDescent="0.25">
      <c r="A59" s="46" t="s">
        <v>416</v>
      </c>
      <c r="B59" s="49" t="s">
        <v>104</v>
      </c>
      <c r="C59" s="46" t="s">
        <v>9</v>
      </c>
      <c r="D59" s="46">
        <v>1</v>
      </c>
    </row>
    <row r="60" spans="1:4" ht="15.75" x14ac:dyDescent="0.25">
      <c r="A60" s="46" t="s">
        <v>416</v>
      </c>
      <c r="B60" s="49" t="s">
        <v>113</v>
      </c>
      <c r="C60" s="46" t="s">
        <v>9</v>
      </c>
      <c r="D60" s="46">
        <v>1</v>
      </c>
    </row>
    <row r="61" spans="1:4" ht="15.75" x14ac:dyDescent="0.25">
      <c r="A61" s="46" t="s">
        <v>416</v>
      </c>
      <c r="B61" s="28" t="s">
        <v>185</v>
      </c>
      <c r="C61" s="46" t="s">
        <v>9</v>
      </c>
      <c r="D61" s="46">
        <v>1</v>
      </c>
    </row>
    <row r="62" spans="1:4" ht="15.75" x14ac:dyDescent="0.25">
      <c r="A62" s="46" t="s">
        <v>416</v>
      </c>
      <c r="B62" s="28" t="s">
        <v>404</v>
      </c>
      <c r="C62" s="46" t="s">
        <v>9</v>
      </c>
      <c r="D62" s="46">
        <v>1</v>
      </c>
    </row>
    <row r="63" spans="1:4" ht="15.75" x14ac:dyDescent="0.25">
      <c r="A63" s="46" t="s">
        <v>416</v>
      </c>
      <c r="B63" s="28" t="s">
        <v>405</v>
      </c>
      <c r="C63" s="46" t="s">
        <v>9</v>
      </c>
      <c r="D63" s="46">
        <v>1</v>
      </c>
    </row>
    <row r="64" spans="1:4" ht="15.75" x14ac:dyDescent="0.25">
      <c r="A64" s="46" t="s">
        <v>416</v>
      </c>
      <c r="B64" s="28" t="s">
        <v>200</v>
      </c>
      <c r="C64" s="46" t="s">
        <v>9</v>
      </c>
      <c r="D64" s="46">
        <v>1</v>
      </c>
    </row>
    <row r="65" spans="1:4" ht="15.75" x14ac:dyDescent="0.25">
      <c r="A65" s="46" t="s">
        <v>416</v>
      </c>
      <c r="B65" s="28" t="s">
        <v>144</v>
      </c>
      <c r="C65" s="46" t="s">
        <v>9</v>
      </c>
      <c r="D65" s="46">
        <v>1</v>
      </c>
    </row>
    <row r="66" spans="1:4" ht="15.75" x14ac:dyDescent="0.25">
      <c r="A66" s="46" t="s">
        <v>416</v>
      </c>
      <c r="B66" s="28" t="s">
        <v>289</v>
      </c>
      <c r="C66" s="46" t="s">
        <v>9</v>
      </c>
      <c r="D66" s="46">
        <v>1</v>
      </c>
    </row>
    <row r="67" spans="1:4" x14ac:dyDescent="0.25">
      <c r="D67" s="32">
        <f>SUM(D59:D66)</f>
        <v>8</v>
      </c>
    </row>
    <row r="70" spans="1:4" x14ac:dyDescent="0.25">
      <c r="A70" s="96">
        <v>2019</v>
      </c>
      <c r="B70" s="96"/>
      <c r="C70" s="96"/>
      <c r="D70" s="86"/>
    </row>
    <row r="71" spans="1:4" ht="15.75" x14ac:dyDescent="0.25">
      <c r="A71" s="46" t="s">
        <v>416</v>
      </c>
      <c r="B71" s="54" t="s">
        <v>13</v>
      </c>
      <c r="C71" s="46" t="s">
        <v>9</v>
      </c>
      <c r="D71" s="46">
        <v>1</v>
      </c>
    </row>
    <row r="72" spans="1:4" ht="15.75" x14ac:dyDescent="0.25">
      <c r="A72" s="46" t="s">
        <v>418</v>
      </c>
      <c r="B72" s="50" t="s">
        <v>131</v>
      </c>
      <c r="C72" s="46" t="s">
        <v>9</v>
      </c>
      <c r="D72" s="46">
        <v>1</v>
      </c>
    </row>
    <row r="73" spans="1:4" ht="15.75" x14ac:dyDescent="0.25">
      <c r="A73" s="46" t="s">
        <v>416</v>
      </c>
      <c r="B73" s="50" t="s">
        <v>219</v>
      </c>
      <c r="C73" s="46" t="s">
        <v>9</v>
      </c>
      <c r="D73" s="46">
        <v>1</v>
      </c>
    </row>
    <row r="74" spans="1:4" ht="15.75" x14ac:dyDescent="0.25">
      <c r="A74" s="46" t="s">
        <v>416</v>
      </c>
      <c r="B74" s="50" t="s">
        <v>99</v>
      </c>
      <c r="C74" s="46" t="s">
        <v>9</v>
      </c>
      <c r="D74" s="46">
        <v>1</v>
      </c>
    </row>
    <row r="75" spans="1:4" ht="15.75" x14ac:dyDescent="0.25">
      <c r="A75" s="46" t="s">
        <v>416</v>
      </c>
      <c r="B75" s="50" t="s">
        <v>293</v>
      </c>
      <c r="C75" s="46" t="s">
        <v>9</v>
      </c>
      <c r="D75" s="46">
        <v>1</v>
      </c>
    </row>
    <row r="76" spans="1:4" ht="15.75" x14ac:dyDescent="0.25">
      <c r="A76" s="46" t="s">
        <v>416</v>
      </c>
      <c r="B76" s="50" t="s">
        <v>227</v>
      </c>
      <c r="C76" s="46" t="s">
        <v>9</v>
      </c>
      <c r="D76" s="46">
        <v>1</v>
      </c>
    </row>
    <row r="77" spans="1:4" ht="15.75" x14ac:dyDescent="0.25">
      <c r="A77" s="46" t="s">
        <v>416</v>
      </c>
      <c r="B77" s="50" t="s">
        <v>299</v>
      </c>
      <c r="C77" s="46" t="s">
        <v>9</v>
      </c>
      <c r="D77" s="46">
        <v>1</v>
      </c>
    </row>
    <row r="78" spans="1:4" ht="15.75" x14ac:dyDescent="0.25">
      <c r="A78" s="46" t="s">
        <v>418</v>
      </c>
      <c r="B78" s="50" t="s">
        <v>423</v>
      </c>
      <c r="C78" s="46" t="s">
        <v>9</v>
      </c>
      <c r="D78" s="46">
        <v>1</v>
      </c>
    </row>
    <row r="79" spans="1:4" ht="15.75" x14ac:dyDescent="0.25">
      <c r="A79" s="46" t="s">
        <v>416</v>
      </c>
      <c r="B79" s="50" t="s">
        <v>301</v>
      </c>
      <c r="C79" s="46" t="s">
        <v>9</v>
      </c>
      <c r="D79" s="46">
        <v>1</v>
      </c>
    </row>
    <row r="80" spans="1:4" ht="15.75" x14ac:dyDescent="0.25">
      <c r="A80" s="46" t="s">
        <v>416</v>
      </c>
      <c r="B80" s="50" t="s">
        <v>141</v>
      </c>
      <c r="C80" s="46" t="s">
        <v>9</v>
      </c>
      <c r="D80" s="46">
        <v>1</v>
      </c>
    </row>
    <row r="81" spans="1:4" ht="15.75" x14ac:dyDescent="0.25">
      <c r="A81" s="46" t="s">
        <v>416</v>
      </c>
      <c r="B81" s="50" t="s">
        <v>424</v>
      </c>
      <c r="C81" s="46" t="s">
        <v>9</v>
      </c>
      <c r="D81" s="46">
        <v>1</v>
      </c>
    </row>
    <row r="82" spans="1:4" ht="15.75" x14ac:dyDescent="0.25">
      <c r="A82" s="46" t="s">
        <v>416</v>
      </c>
      <c r="B82" s="50" t="s">
        <v>425</v>
      </c>
      <c r="C82" s="46" t="s">
        <v>9</v>
      </c>
      <c r="D82" s="46">
        <v>1</v>
      </c>
    </row>
    <row r="83" spans="1:4" ht="15.75" x14ac:dyDescent="0.25">
      <c r="A83" s="46" t="s">
        <v>416</v>
      </c>
      <c r="B83" s="50" t="s">
        <v>426</v>
      </c>
      <c r="C83" s="46" t="s">
        <v>9</v>
      </c>
      <c r="D83" s="46">
        <v>1</v>
      </c>
    </row>
    <row r="84" spans="1:4" ht="15.75" x14ac:dyDescent="0.25">
      <c r="A84" s="46" t="s">
        <v>416</v>
      </c>
      <c r="B84" s="50" t="s">
        <v>427</v>
      </c>
      <c r="C84" s="46" t="s">
        <v>9</v>
      </c>
      <c r="D84" s="46">
        <v>1</v>
      </c>
    </row>
    <row r="85" spans="1:4" ht="15.75" x14ac:dyDescent="0.25">
      <c r="A85" s="46" t="s">
        <v>416</v>
      </c>
      <c r="B85" s="50" t="s">
        <v>341</v>
      </c>
      <c r="C85" s="46" t="s">
        <v>9</v>
      </c>
      <c r="D85" s="46">
        <v>1</v>
      </c>
    </row>
    <row r="86" spans="1:4" ht="15.75" x14ac:dyDescent="0.25">
      <c r="A86" s="46" t="s">
        <v>416</v>
      </c>
      <c r="B86" s="50" t="s">
        <v>244</v>
      </c>
      <c r="C86" s="46" t="s">
        <v>9</v>
      </c>
      <c r="D86" s="46">
        <v>1</v>
      </c>
    </row>
    <row r="87" spans="1:4" ht="15.75" x14ac:dyDescent="0.25">
      <c r="A87" s="46" t="s">
        <v>418</v>
      </c>
      <c r="B87" s="50" t="s">
        <v>428</v>
      </c>
      <c r="C87" s="46" t="s">
        <v>9</v>
      </c>
      <c r="D87" s="46">
        <v>1</v>
      </c>
    </row>
    <row r="88" spans="1:4" ht="15.75" x14ac:dyDescent="0.25">
      <c r="A88" s="46" t="s">
        <v>416</v>
      </c>
      <c r="B88" s="50" t="s">
        <v>129</v>
      </c>
      <c r="C88" s="46" t="s">
        <v>9</v>
      </c>
      <c r="D88" s="46">
        <v>1</v>
      </c>
    </row>
    <row r="89" spans="1:4" ht="15.75" x14ac:dyDescent="0.25">
      <c r="A89" s="46" t="s">
        <v>416</v>
      </c>
      <c r="B89" s="50" t="s">
        <v>713</v>
      </c>
      <c r="C89" s="46" t="s">
        <v>9</v>
      </c>
      <c r="D89" s="46">
        <v>1</v>
      </c>
    </row>
    <row r="90" spans="1:4" ht="15.75" x14ac:dyDescent="0.25">
      <c r="A90" s="46" t="s">
        <v>416</v>
      </c>
      <c r="B90" s="50" t="s">
        <v>151</v>
      </c>
      <c r="C90" s="46" t="s">
        <v>9</v>
      </c>
      <c r="D90" s="46">
        <v>1</v>
      </c>
    </row>
    <row r="91" spans="1:4" ht="15.75" x14ac:dyDescent="0.25">
      <c r="A91" s="46" t="s">
        <v>416</v>
      </c>
      <c r="B91" s="50" t="s">
        <v>76</v>
      </c>
      <c r="C91" s="46" t="s">
        <v>420</v>
      </c>
      <c r="D91" s="46">
        <v>1</v>
      </c>
    </row>
    <row r="92" spans="1:4" ht="15.75" x14ac:dyDescent="0.25">
      <c r="A92" s="46" t="s">
        <v>416</v>
      </c>
      <c r="B92" s="50" t="s">
        <v>128</v>
      </c>
      <c r="C92" s="46" t="s">
        <v>420</v>
      </c>
      <c r="D92" s="46">
        <v>1</v>
      </c>
    </row>
    <row r="93" spans="1:4" x14ac:dyDescent="0.25">
      <c r="D93" s="32">
        <f>SUM(D71:D92)</f>
        <v>22</v>
      </c>
    </row>
    <row r="97" spans="3:4" x14ac:dyDescent="0.25">
      <c r="C97" s="20" t="s">
        <v>687</v>
      </c>
      <c r="D97" s="89">
        <f>+D38+D55+D67+D93</f>
        <v>58</v>
      </c>
    </row>
  </sheetData>
  <sortState ref="A98:K115">
    <sortCondition ref="C98:C115"/>
  </sortState>
  <mergeCells count="8">
    <mergeCell ref="A41:C41"/>
    <mergeCell ref="A58:C58"/>
    <mergeCell ref="A70:C70"/>
    <mergeCell ref="A6:C6"/>
    <mergeCell ref="A10:C10"/>
    <mergeCell ref="A14:C14"/>
    <mergeCell ref="A18:C18"/>
    <mergeCell ref="A22:C22"/>
  </mergeCells>
  <pageMargins left="0.39370078740157483" right="0.39370078740157483" top="0.39370078740157483" bottom="0.39370078740157483" header="0.31496062992125984" footer="0.31496062992125984"/>
  <pageSetup scale="44" fitToWidth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0"/>
  <sheetViews>
    <sheetView tabSelected="1" zoomScale="80" zoomScaleNormal="80" workbookViewId="0">
      <pane ySplit="5" topLeftCell="A166" activePane="bottomLeft" state="frozen"/>
      <selection activeCell="J39" sqref="J39"/>
      <selection pane="bottomLeft" activeCell="E180" sqref="E180"/>
    </sheetView>
  </sheetViews>
  <sheetFormatPr baseColWidth="10" defaultRowHeight="15" x14ac:dyDescent="0.25"/>
  <cols>
    <col min="1" max="3" width="40.7109375" style="7" customWidth="1"/>
    <col min="4" max="4" width="11.42578125" style="7"/>
  </cols>
  <sheetData>
    <row r="1" spans="1:4" x14ac:dyDescent="0.25">
      <c r="A1" s="17" t="s">
        <v>714</v>
      </c>
      <c r="B1" s="12"/>
      <c r="C1" s="12"/>
    </row>
    <row r="2" spans="1:4" x14ac:dyDescent="0.25">
      <c r="A2" s="12"/>
      <c r="B2" s="12"/>
      <c r="C2" s="12"/>
    </row>
    <row r="3" spans="1:4" x14ac:dyDescent="0.25">
      <c r="A3" s="12"/>
      <c r="B3" s="12"/>
      <c r="C3" s="12"/>
    </row>
    <row r="4" spans="1:4" x14ac:dyDescent="0.25">
      <c r="A4" s="1" t="s">
        <v>0</v>
      </c>
      <c r="B4" s="1" t="s">
        <v>1</v>
      </c>
      <c r="C4" s="1" t="s">
        <v>2</v>
      </c>
    </row>
    <row r="5" spans="1:4" x14ac:dyDescent="0.25">
      <c r="A5" s="82" t="s">
        <v>714</v>
      </c>
      <c r="B5" s="12"/>
      <c r="C5" s="12"/>
    </row>
    <row r="6" spans="1:4" x14ac:dyDescent="0.25">
      <c r="A6" s="96">
        <v>2012</v>
      </c>
      <c r="B6" s="96"/>
      <c r="C6" s="96"/>
      <c r="D6" s="86"/>
    </row>
    <row r="7" spans="1:4" x14ac:dyDescent="0.25">
      <c r="A7" s="35" t="s">
        <v>429</v>
      </c>
      <c r="B7" s="36">
        <v>40979</v>
      </c>
      <c r="C7" s="35" t="s">
        <v>24</v>
      </c>
      <c r="D7" s="46">
        <v>1</v>
      </c>
    </row>
    <row r="8" spans="1:4" x14ac:dyDescent="0.25">
      <c r="A8" s="35" t="s">
        <v>429</v>
      </c>
      <c r="B8" s="36">
        <v>41000</v>
      </c>
      <c r="C8" s="35" t="s">
        <v>24</v>
      </c>
      <c r="D8" s="46">
        <v>1</v>
      </c>
    </row>
    <row r="9" spans="1:4" x14ac:dyDescent="0.25">
      <c r="A9" s="35" t="s">
        <v>429</v>
      </c>
      <c r="B9" s="36">
        <v>41087</v>
      </c>
      <c r="C9" s="35" t="s">
        <v>24</v>
      </c>
      <c r="D9" s="46">
        <v>1</v>
      </c>
    </row>
    <row r="10" spans="1:4" x14ac:dyDescent="0.25">
      <c r="A10" s="35" t="s">
        <v>429</v>
      </c>
      <c r="B10" s="36">
        <v>41066</v>
      </c>
      <c r="C10" s="35" t="s">
        <v>24</v>
      </c>
      <c r="D10" s="46">
        <v>1</v>
      </c>
    </row>
    <row r="11" spans="1:4" x14ac:dyDescent="0.25">
      <c r="A11" s="35" t="s">
        <v>429</v>
      </c>
      <c r="B11" s="36">
        <v>41134</v>
      </c>
      <c r="C11" s="35" t="s">
        <v>24</v>
      </c>
      <c r="D11" s="46">
        <v>1</v>
      </c>
    </row>
    <row r="12" spans="1:4" x14ac:dyDescent="0.25">
      <c r="A12" s="35" t="s">
        <v>429</v>
      </c>
      <c r="B12" s="36">
        <v>41178</v>
      </c>
      <c r="C12" s="35" t="s">
        <v>24</v>
      </c>
      <c r="D12" s="46">
        <v>1</v>
      </c>
    </row>
    <row r="13" spans="1:4" x14ac:dyDescent="0.25">
      <c r="A13" s="35" t="s">
        <v>429</v>
      </c>
      <c r="B13" s="36">
        <v>41261</v>
      </c>
      <c r="C13" s="35" t="s">
        <v>24</v>
      </c>
      <c r="D13" s="46">
        <v>1</v>
      </c>
    </row>
    <row r="14" spans="1:4" x14ac:dyDescent="0.25">
      <c r="A14" s="35" t="s">
        <v>429</v>
      </c>
      <c r="B14" s="36">
        <v>41265</v>
      </c>
      <c r="C14" s="35" t="s">
        <v>24</v>
      </c>
      <c r="D14" s="46">
        <v>1</v>
      </c>
    </row>
    <row r="15" spans="1:4" x14ac:dyDescent="0.25">
      <c r="A15" s="35" t="s">
        <v>429</v>
      </c>
      <c r="B15" s="36">
        <v>40923</v>
      </c>
      <c r="C15" s="35" t="s">
        <v>24</v>
      </c>
      <c r="D15" s="46">
        <v>1</v>
      </c>
    </row>
    <row r="16" spans="1:4" x14ac:dyDescent="0.25">
      <c r="D16" s="32">
        <f>SUM(D7:D15)</f>
        <v>9</v>
      </c>
    </row>
    <row r="19" spans="1:4" x14ac:dyDescent="0.25">
      <c r="A19" s="96">
        <v>2013</v>
      </c>
      <c r="B19" s="96"/>
      <c r="C19" s="96"/>
      <c r="D19" s="86"/>
    </row>
    <row r="20" spans="1:4" x14ac:dyDescent="0.25">
      <c r="A20" s="35" t="s">
        <v>429</v>
      </c>
      <c r="B20" s="36">
        <v>41360</v>
      </c>
      <c r="C20" s="35" t="s">
        <v>24</v>
      </c>
      <c r="D20" s="46">
        <v>1</v>
      </c>
    </row>
    <row r="21" spans="1:4" x14ac:dyDescent="0.25">
      <c r="A21" s="35" t="s">
        <v>429</v>
      </c>
      <c r="B21" s="36">
        <v>41378</v>
      </c>
      <c r="C21" s="35" t="s">
        <v>24</v>
      </c>
      <c r="D21" s="46">
        <v>1</v>
      </c>
    </row>
    <row r="22" spans="1:4" x14ac:dyDescent="0.25">
      <c r="A22" s="35" t="s">
        <v>429</v>
      </c>
      <c r="B22" s="36">
        <v>41381</v>
      </c>
      <c r="C22" s="35" t="s">
        <v>24</v>
      </c>
      <c r="D22" s="46">
        <v>1</v>
      </c>
    </row>
    <row r="23" spans="1:4" x14ac:dyDescent="0.25">
      <c r="A23" s="35" t="s">
        <v>429</v>
      </c>
      <c r="B23" s="36">
        <v>41390</v>
      </c>
      <c r="C23" s="35" t="s">
        <v>24</v>
      </c>
      <c r="D23" s="46">
        <v>1</v>
      </c>
    </row>
    <row r="24" spans="1:4" x14ac:dyDescent="0.25">
      <c r="A24" s="35" t="s">
        <v>429</v>
      </c>
      <c r="B24" s="36">
        <v>41417</v>
      </c>
      <c r="C24" s="35" t="s">
        <v>24</v>
      </c>
      <c r="D24" s="46">
        <v>1</v>
      </c>
    </row>
    <row r="25" spans="1:4" x14ac:dyDescent="0.25">
      <c r="A25" s="35" t="s">
        <v>429</v>
      </c>
      <c r="B25" s="36">
        <v>41593</v>
      </c>
      <c r="C25" s="35" t="s">
        <v>24</v>
      </c>
      <c r="D25" s="46">
        <v>1</v>
      </c>
    </row>
    <row r="26" spans="1:4" x14ac:dyDescent="0.25">
      <c r="D26" s="32">
        <f>SUM(D20:D25)</f>
        <v>6</v>
      </c>
    </row>
    <row r="29" spans="1:4" x14ac:dyDescent="0.25">
      <c r="A29" s="96">
        <v>2014</v>
      </c>
      <c r="B29" s="96"/>
      <c r="C29" s="96"/>
      <c r="D29" s="86"/>
    </row>
    <row r="30" spans="1:4" x14ac:dyDescent="0.25">
      <c r="A30" s="35" t="s">
        <v>429</v>
      </c>
      <c r="B30" s="36">
        <v>41642</v>
      </c>
      <c r="C30" s="35" t="s">
        <v>24</v>
      </c>
      <c r="D30" s="46">
        <v>1</v>
      </c>
    </row>
    <row r="31" spans="1:4" x14ac:dyDescent="0.25">
      <c r="A31" s="35" t="s">
        <v>429</v>
      </c>
      <c r="B31" s="36">
        <v>41644</v>
      </c>
      <c r="C31" s="35" t="s">
        <v>24</v>
      </c>
      <c r="D31" s="46">
        <v>1</v>
      </c>
    </row>
    <row r="32" spans="1:4" x14ac:dyDescent="0.25">
      <c r="A32" s="35" t="s">
        <v>429</v>
      </c>
      <c r="B32" s="36">
        <v>41654</v>
      </c>
      <c r="C32" s="35" t="s">
        <v>24</v>
      </c>
      <c r="D32" s="46">
        <v>1</v>
      </c>
    </row>
    <row r="33" spans="1:4" x14ac:dyDescent="0.25">
      <c r="A33" s="35" t="s">
        <v>429</v>
      </c>
      <c r="B33" s="36">
        <v>41659</v>
      </c>
      <c r="C33" s="35" t="s">
        <v>24</v>
      </c>
      <c r="D33" s="46">
        <v>1</v>
      </c>
    </row>
    <row r="34" spans="1:4" x14ac:dyDescent="0.25">
      <c r="A34" s="35" t="s">
        <v>429</v>
      </c>
      <c r="B34" s="36">
        <v>41771</v>
      </c>
      <c r="C34" s="35" t="s">
        <v>24</v>
      </c>
      <c r="D34" s="46">
        <v>1</v>
      </c>
    </row>
    <row r="35" spans="1:4" x14ac:dyDescent="0.25">
      <c r="A35" s="35" t="s">
        <v>429</v>
      </c>
      <c r="B35" s="36">
        <v>41774</v>
      </c>
      <c r="C35" s="35" t="s">
        <v>24</v>
      </c>
      <c r="D35" s="46">
        <v>1</v>
      </c>
    </row>
    <row r="36" spans="1:4" x14ac:dyDescent="0.25">
      <c r="A36" s="35" t="s">
        <v>429</v>
      </c>
      <c r="B36" s="36">
        <v>41822</v>
      </c>
      <c r="C36" s="35" t="s">
        <v>24</v>
      </c>
      <c r="D36" s="46">
        <v>1</v>
      </c>
    </row>
    <row r="37" spans="1:4" x14ac:dyDescent="0.25">
      <c r="A37" s="35" t="s">
        <v>429</v>
      </c>
      <c r="B37" s="36">
        <v>41835</v>
      </c>
      <c r="C37" s="35" t="s">
        <v>24</v>
      </c>
      <c r="D37" s="46">
        <v>1</v>
      </c>
    </row>
    <row r="38" spans="1:4" x14ac:dyDescent="0.25">
      <c r="A38" s="35" t="s">
        <v>429</v>
      </c>
      <c r="B38" s="36">
        <v>41911</v>
      </c>
      <c r="C38" s="35" t="s">
        <v>24</v>
      </c>
      <c r="D38" s="46">
        <v>1</v>
      </c>
    </row>
    <row r="39" spans="1:4" x14ac:dyDescent="0.25">
      <c r="D39" s="33">
        <f>SUM(D30:D38)</f>
        <v>9</v>
      </c>
    </row>
    <row r="42" spans="1:4" x14ac:dyDescent="0.25">
      <c r="A42" s="96">
        <v>2015</v>
      </c>
      <c r="B42" s="96"/>
      <c r="C42" s="96"/>
      <c r="D42" s="86"/>
    </row>
    <row r="43" spans="1:4" x14ac:dyDescent="0.25">
      <c r="A43" s="35" t="s">
        <v>429</v>
      </c>
      <c r="B43" s="36">
        <v>42252</v>
      </c>
      <c r="C43" s="35" t="s">
        <v>431</v>
      </c>
      <c r="D43" s="46">
        <v>1</v>
      </c>
    </row>
    <row r="44" spans="1:4" x14ac:dyDescent="0.25">
      <c r="A44" s="35" t="s">
        <v>429</v>
      </c>
      <c r="B44" s="36">
        <v>42225</v>
      </c>
      <c r="C44" s="35" t="s">
        <v>431</v>
      </c>
      <c r="D44" s="46">
        <v>1</v>
      </c>
    </row>
    <row r="45" spans="1:4" x14ac:dyDescent="0.25">
      <c r="A45" s="35" t="s">
        <v>429</v>
      </c>
      <c r="B45" s="36">
        <v>42005</v>
      </c>
      <c r="C45" s="35" t="s">
        <v>24</v>
      </c>
      <c r="D45" s="46">
        <v>1</v>
      </c>
    </row>
    <row r="46" spans="1:4" x14ac:dyDescent="0.25">
      <c r="A46" s="35" t="s">
        <v>429</v>
      </c>
      <c r="B46" s="36">
        <v>42052</v>
      </c>
      <c r="C46" s="35" t="s">
        <v>24</v>
      </c>
      <c r="D46" s="46">
        <v>1</v>
      </c>
    </row>
    <row r="47" spans="1:4" x14ac:dyDescent="0.25">
      <c r="A47" s="35" t="s">
        <v>429</v>
      </c>
      <c r="B47" s="36">
        <v>42064</v>
      </c>
      <c r="C47" s="35" t="s">
        <v>24</v>
      </c>
      <c r="D47" s="46">
        <v>1</v>
      </c>
    </row>
    <row r="48" spans="1:4" x14ac:dyDescent="0.25">
      <c r="A48" s="35" t="s">
        <v>429</v>
      </c>
      <c r="B48" s="36">
        <v>42066</v>
      </c>
      <c r="C48" s="35" t="s">
        <v>24</v>
      </c>
      <c r="D48" s="46">
        <v>1</v>
      </c>
    </row>
    <row r="49" spans="1:4" x14ac:dyDescent="0.25">
      <c r="A49" s="35" t="s">
        <v>429</v>
      </c>
      <c r="B49" s="36">
        <v>42102</v>
      </c>
      <c r="C49" s="35" t="s">
        <v>24</v>
      </c>
      <c r="D49" s="46">
        <v>1</v>
      </c>
    </row>
    <row r="50" spans="1:4" x14ac:dyDescent="0.25">
      <c r="A50" s="35" t="s">
        <v>429</v>
      </c>
      <c r="B50" s="36">
        <v>42121</v>
      </c>
      <c r="C50" s="35" t="s">
        <v>24</v>
      </c>
      <c r="D50" s="46">
        <v>1</v>
      </c>
    </row>
    <row r="51" spans="1:4" x14ac:dyDescent="0.25">
      <c r="A51" s="35" t="s">
        <v>429</v>
      </c>
      <c r="B51" s="36">
        <v>42182</v>
      </c>
      <c r="C51" s="35" t="s">
        <v>24</v>
      </c>
      <c r="D51" s="46">
        <v>1</v>
      </c>
    </row>
    <row r="52" spans="1:4" x14ac:dyDescent="0.25">
      <c r="A52" s="35" t="s">
        <v>429</v>
      </c>
      <c r="B52" s="36">
        <v>42222</v>
      </c>
      <c r="C52" s="35" t="s">
        <v>24</v>
      </c>
      <c r="D52" s="46">
        <v>1</v>
      </c>
    </row>
    <row r="53" spans="1:4" x14ac:dyDescent="0.25">
      <c r="A53" s="35" t="s">
        <v>429</v>
      </c>
      <c r="B53" s="36">
        <v>42245</v>
      </c>
      <c r="C53" s="35" t="s">
        <v>24</v>
      </c>
      <c r="D53" s="46">
        <v>1</v>
      </c>
    </row>
    <row r="54" spans="1:4" x14ac:dyDescent="0.25">
      <c r="A54" s="35" t="s">
        <v>675</v>
      </c>
      <c r="B54" s="36">
        <v>42247</v>
      </c>
      <c r="C54" s="35" t="s">
        <v>24</v>
      </c>
      <c r="D54" s="46">
        <v>1</v>
      </c>
    </row>
    <row r="55" spans="1:4" x14ac:dyDescent="0.25">
      <c r="A55" s="35" t="s">
        <v>429</v>
      </c>
      <c r="B55" s="36">
        <v>42264</v>
      </c>
      <c r="C55" s="35" t="s">
        <v>24</v>
      </c>
      <c r="D55" s="46">
        <v>1</v>
      </c>
    </row>
    <row r="56" spans="1:4" x14ac:dyDescent="0.25">
      <c r="A56" s="35" t="s">
        <v>429</v>
      </c>
      <c r="B56" s="36">
        <v>42274</v>
      </c>
      <c r="C56" s="35" t="s">
        <v>24</v>
      </c>
      <c r="D56" s="46">
        <v>1</v>
      </c>
    </row>
    <row r="57" spans="1:4" x14ac:dyDescent="0.25">
      <c r="A57" s="35" t="s">
        <v>429</v>
      </c>
      <c r="B57" s="36">
        <v>42156</v>
      </c>
      <c r="C57" s="35" t="s">
        <v>24</v>
      </c>
      <c r="D57" s="46">
        <v>1</v>
      </c>
    </row>
    <row r="58" spans="1:4" x14ac:dyDescent="0.25">
      <c r="A58" s="35" t="s">
        <v>429</v>
      </c>
      <c r="B58" s="36">
        <v>42359</v>
      </c>
      <c r="C58" s="35" t="s">
        <v>24</v>
      </c>
      <c r="D58" s="46">
        <v>1</v>
      </c>
    </row>
    <row r="59" spans="1:4" x14ac:dyDescent="0.25">
      <c r="D59" s="32">
        <f>SUM(D43:D58)</f>
        <v>16</v>
      </c>
    </row>
    <row r="62" spans="1:4" x14ac:dyDescent="0.25">
      <c r="A62" s="96">
        <v>2016</v>
      </c>
      <c r="B62" s="96"/>
      <c r="C62" s="96"/>
      <c r="D62" s="86"/>
    </row>
    <row r="63" spans="1:4" x14ac:dyDescent="0.25">
      <c r="A63" s="35" t="s">
        <v>429</v>
      </c>
      <c r="B63" s="36">
        <v>42379</v>
      </c>
      <c r="C63" s="35" t="s">
        <v>24</v>
      </c>
      <c r="D63" s="46">
        <v>1</v>
      </c>
    </row>
    <row r="64" spans="1:4" x14ac:dyDescent="0.25">
      <c r="A64" s="35" t="s">
        <v>429</v>
      </c>
      <c r="B64" s="36">
        <v>42395</v>
      </c>
      <c r="C64" s="35" t="s">
        <v>24</v>
      </c>
      <c r="D64" s="46">
        <v>1</v>
      </c>
    </row>
    <row r="65" spans="1:4" x14ac:dyDescent="0.25">
      <c r="A65" s="35" t="s">
        <v>429</v>
      </c>
      <c r="B65" s="36">
        <v>42419</v>
      </c>
      <c r="C65" s="35" t="s">
        <v>24</v>
      </c>
      <c r="D65" s="46">
        <v>2</v>
      </c>
    </row>
    <row r="66" spans="1:4" x14ac:dyDescent="0.25">
      <c r="A66" s="35" t="s">
        <v>429</v>
      </c>
      <c r="B66" s="36">
        <v>42420</v>
      </c>
      <c r="C66" s="35" t="s">
        <v>24</v>
      </c>
      <c r="D66" s="46">
        <v>1</v>
      </c>
    </row>
    <row r="67" spans="1:4" x14ac:dyDescent="0.25">
      <c r="A67" s="35" t="s">
        <v>429</v>
      </c>
      <c r="B67" s="36">
        <v>42425</v>
      </c>
      <c r="C67" s="35" t="s">
        <v>24</v>
      </c>
      <c r="D67" s="46">
        <v>1</v>
      </c>
    </row>
    <row r="68" spans="1:4" x14ac:dyDescent="0.25">
      <c r="A68" s="35" t="s">
        <v>429</v>
      </c>
      <c r="B68" s="36">
        <v>42442</v>
      </c>
      <c r="C68" s="35" t="s">
        <v>24</v>
      </c>
      <c r="D68" s="46">
        <v>1</v>
      </c>
    </row>
    <row r="69" spans="1:4" x14ac:dyDescent="0.25">
      <c r="A69" s="35" t="s">
        <v>429</v>
      </c>
      <c r="B69" s="36">
        <v>42453</v>
      </c>
      <c r="C69" s="35" t="s">
        <v>24</v>
      </c>
      <c r="D69" s="46">
        <v>1</v>
      </c>
    </row>
    <row r="70" spans="1:4" x14ac:dyDescent="0.25">
      <c r="A70" s="35" t="s">
        <v>429</v>
      </c>
      <c r="B70" s="36">
        <v>42567</v>
      </c>
      <c r="C70" s="35" t="s">
        <v>24</v>
      </c>
      <c r="D70" s="46">
        <v>1</v>
      </c>
    </row>
    <row r="71" spans="1:4" x14ac:dyDescent="0.25">
      <c r="A71" s="35" t="s">
        <v>429</v>
      </c>
      <c r="B71" s="36">
        <v>42569</v>
      </c>
      <c r="C71" s="35" t="s">
        <v>24</v>
      </c>
      <c r="D71" s="46">
        <v>1</v>
      </c>
    </row>
    <row r="72" spans="1:4" x14ac:dyDescent="0.25">
      <c r="A72" s="35" t="s">
        <v>429</v>
      </c>
      <c r="B72" s="36">
        <v>42569</v>
      </c>
      <c r="C72" s="35" t="s">
        <v>24</v>
      </c>
      <c r="D72" s="46">
        <v>1</v>
      </c>
    </row>
    <row r="73" spans="1:4" x14ac:dyDescent="0.25">
      <c r="A73" s="35" t="s">
        <v>429</v>
      </c>
      <c r="B73" s="36">
        <v>42574</v>
      </c>
      <c r="C73" s="35" t="s">
        <v>24</v>
      </c>
      <c r="D73" s="46">
        <v>1</v>
      </c>
    </row>
    <row r="74" spans="1:4" x14ac:dyDescent="0.25">
      <c r="A74" s="35" t="s">
        <v>429</v>
      </c>
      <c r="B74" s="36">
        <v>42580</v>
      </c>
      <c r="C74" s="35" t="s">
        <v>24</v>
      </c>
      <c r="D74" s="46">
        <v>1</v>
      </c>
    </row>
    <row r="75" spans="1:4" x14ac:dyDescent="0.25">
      <c r="A75" s="35" t="s">
        <v>429</v>
      </c>
      <c r="B75" s="36">
        <v>42595</v>
      </c>
      <c r="C75" s="35" t="s">
        <v>24</v>
      </c>
      <c r="D75" s="46">
        <v>1</v>
      </c>
    </row>
    <row r="76" spans="1:4" x14ac:dyDescent="0.25">
      <c r="A76" s="35" t="s">
        <v>429</v>
      </c>
      <c r="B76" s="36">
        <v>42642</v>
      </c>
      <c r="C76" s="35" t="s">
        <v>24</v>
      </c>
      <c r="D76" s="46">
        <v>1</v>
      </c>
    </row>
    <row r="77" spans="1:4" x14ac:dyDescent="0.25">
      <c r="A77" s="35" t="s">
        <v>429</v>
      </c>
      <c r="B77" s="36">
        <v>42644</v>
      </c>
      <c r="C77" s="35" t="s">
        <v>24</v>
      </c>
      <c r="D77" s="46">
        <v>1</v>
      </c>
    </row>
    <row r="78" spans="1:4" x14ac:dyDescent="0.25">
      <c r="A78" s="35" t="s">
        <v>429</v>
      </c>
      <c r="B78" s="36">
        <v>42645</v>
      </c>
      <c r="C78" s="35" t="s">
        <v>24</v>
      </c>
      <c r="D78" s="46">
        <v>1</v>
      </c>
    </row>
    <row r="79" spans="1:4" x14ac:dyDescent="0.25">
      <c r="A79" s="35" t="s">
        <v>429</v>
      </c>
      <c r="B79" s="36">
        <v>42646</v>
      </c>
      <c r="C79" s="35" t="s">
        <v>24</v>
      </c>
      <c r="D79" s="46">
        <v>1</v>
      </c>
    </row>
    <row r="80" spans="1:4" x14ac:dyDescent="0.25">
      <c r="A80" s="35" t="s">
        <v>429</v>
      </c>
      <c r="B80" s="36">
        <v>42716</v>
      </c>
      <c r="C80" s="35" t="s">
        <v>24</v>
      </c>
      <c r="D80" s="46">
        <v>1</v>
      </c>
    </row>
    <row r="81" spans="1:4" x14ac:dyDescent="0.25">
      <c r="A81" s="35" t="s">
        <v>429</v>
      </c>
      <c r="B81" s="36">
        <v>42720</v>
      </c>
      <c r="C81" s="35" t="s">
        <v>24</v>
      </c>
      <c r="D81" s="46">
        <v>1</v>
      </c>
    </row>
    <row r="82" spans="1:4" x14ac:dyDescent="0.25">
      <c r="D82" s="32">
        <f>SUM(D63:D81)</f>
        <v>20</v>
      </c>
    </row>
    <row r="85" spans="1:4" x14ac:dyDescent="0.25">
      <c r="A85" s="96">
        <v>2017</v>
      </c>
      <c r="B85" s="96"/>
      <c r="C85" s="96"/>
      <c r="D85" s="86"/>
    </row>
    <row r="86" spans="1:4" x14ac:dyDescent="0.25">
      <c r="A86" s="35" t="s">
        <v>429</v>
      </c>
      <c r="B86" s="36">
        <v>42791</v>
      </c>
      <c r="C86" s="35" t="s">
        <v>24</v>
      </c>
      <c r="D86" s="46">
        <v>1</v>
      </c>
    </row>
    <row r="87" spans="1:4" x14ac:dyDescent="0.25">
      <c r="A87" s="35" t="s">
        <v>429</v>
      </c>
      <c r="B87" s="36">
        <v>42853</v>
      </c>
      <c r="C87" s="35" t="s">
        <v>24</v>
      </c>
      <c r="D87" s="46">
        <v>1</v>
      </c>
    </row>
    <row r="88" spans="1:4" x14ac:dyDescent="0.25">
      <c r="A88" s="35" t="s">
        <v>429</v>
      </c>
      <c r="B88" s="36">
        <v>42903</v>
      </c>
      <c r="C88" s="35" t="s">
        <v>24</v>
      </c>
      <c r="D88" s="46">
        <v>1</v>
      </c>
    </row>
    <row r="89" spans="1:4" x14ac:dyDescent="0.25">
      <c r="A89" s="35" t="s">
        <v>429</v>
      </c>
      <c r="B89" s="36">
        <v>42925</v>
      </c>
      <c r="C89" s="35" t="s">
        <v>24</v>
      </c>
      <c r="D89" s="46">
        <v>1</v>
      </c>
    </row>
    <row r="90" spans="1:4" x14ac:dyDescent="0.25">
      <c r="A90" s="35" t="s">
        <v>429</v>
      </c>
      <c r="B90" s="36">
        <v>42932</v>
      </c>
      <c r="C90" s="35" t="s">
        <v>24</v>
      </c>
      <c r="D90" s="46">
        <v>1</v>
      </c>
    </row>
    <row r="91" spans="1:4" x14ac:dyDescent="0.25">
      <c r="A91" s="35" t="s">
        <v>429</v>
      </c>
      <c r="B91" s="36">
        <v>42944</v>
      </c>
      <c r="C91" s="35" t="s">
        <v>24</v>
      </c>
      <c r="D91" s="46">
        <v>1</v>
      </c>
    </row>
    <row r="92" spans="1:4" x14ac:dyDescent="0.25">
      <c r="A92" s="35" t="s">
        <v>429</v>
      </c>
      <c r="B92" s="36">
        <v>42949</v>
      </c>
      <c r="C92" s="35" t="s">
        <v>24</v>
      </c>
      <c r="D92" s="46">
        <v>1</v>
      </c>
    </row>
    <row r="93" spans="1:4" x14ac:dyDescent="0.25">
      <c r="A93" s="35" t="s">
        <v>429</v>
      </c>
      <c r="B93" s="36">
        <v>42987</v>
      </c>
      <c r="C93" s="35" t="s">
        <v>24</v>
      </c>
      <c r="D93" s="46">
        <v>1</v>
      </c>
    </row>
    <row r="94" spans="1:4" x14ac:dyDescent="0.25">
      <c r="A94" s="35" t="s">
        <v>429</v>
      </c>
      <c r="B94" s="36">
        <v>43065</v>
      </c>
      <c r="C94" s="35" t="s">
        <v>24</v>
      </c>
      <c r="D94" s="46">
        <v>1</v>
      </c>
    </row>
    <row r="95" spans="1:4" x14ac:dyDescent="0.25">
      <c r="A95" s="35" t="s">
        <v>429</v>
      </c>
      <c r="B95" s="36">
        <v>43065</v>
      </c>
      <c r="C95" s="35" t="s">
        <v>24</v>
      </c>
      <c r="D95" s="46">
        <v>1</v>
      </c>
    </row>
    <row r="96" spans="1:4" x14ac:dyDescent="0.25">
      <c r="A96" s="35" t="s">
        <v>429</v>
      </c>
      <c r="B96" s="36">
        <v>43065</v>
      </c>
      <c r="C96" s="35" t="s">
        <v>24</v>
      </c>
      <c r="D96" s="46">
        <v>1</v>
      </c>
    </row>
    <row r="97" spans="1:4" x14ac:dyDescent="0.25">
      <c r="D97" s="32">
        <f>SUM(D86:D96)</f>
        <v>11</v>
      </c>
    </row>
    <row r="100" spans="1:4" x14ac:dyDescent="0.25">
      <c r="A100" s="96">
        <v>2018</v>
      </c>
      <c r="B100" s="96"/>
      <c r="C100" s="96"/>
      <c r="D100" s="86"/>
    </row>
    <row r="101" spans="1:4" x14ac:dyDescent="0.25">
      <c r="A101" s="35" t="s">
        <v>429</v>
      </c>
      <c r="B101" s="36">
        <v>43106</v>
      </c>
      <c r="C101" s="35" t="s">
        <v>24</v>
      </c>
      <c r="D101" s="46">
        <v>1</v>
      </c>
    </row>
    <row r="102" spans="1:4" x14ac:dyDescent="0.25">
      <c r="A102" s="35" t="s">
        <v>433</v>
      </c>
      <c r="B102" s="36">
        <v>43127</v>
      </c>
      <c r="C102" s="35" t="s">
        <v>24</v>
      </c>
      <c r="D102" s="46">
        <v>1</v>
      </c>
    </row>
    <row r="103" spans="1:4" x14ac:dyDescent="0.25">
      <c r="A103" s="35" t="s">
        <v>429</v>
      </c>
      <c r="B103" s="36">
        <v>43136</v>
      </c>
      <c r="C103" s="35" t="s">
        <v>24</v>
      </c>
      <c r="D103" s="46">
        <v>1</v>
      </c>
    </row>
    <row r="104" spans="1:4" x14ac:dyDescent="0.25">
      <c r="A104" s="35" t="s">
        <v>429</v>
      </c>
      <c r="B104" s="36">
        <v>43151</v>
      </c>
      <c r="C104" s="35" t="s">
        <v>24</v>
      </c>
      <c r="D104" s="46">
        <v>1</v>
      </c>
    </row>
    <row r="105" spans="1:4" x14ac:dyDescent="0.25">
      <c r="A105" s="35" t="s">
        <v>429</v>
      </c>
      <c r="B105" s="36">
        <v>43165</v>
      </c>
      <c r="C105" s="35" t="s">
        <v>24</v>
      </c>
      <c r="D105" s="46">
        <v>1</v>
      </c>
    </row>
    <row r="106" spans="1:4" x14ac:dyDescent="0.25">
      <c r="A106" s="35" t="s">
        <v>429</v>
      </c>
      <c r="B106" s="36">
        <v>43205</v>
      </c>
      <c r="C106" s="35" t="s">
        <v>24</v>
      </c>
      <c r="D106" s="46">
        <v>1</v>
      </c>
    </row>
    <row r="107" spans="1:4" x14ac:dyDescent="0.25">
      <c r="A107" s="35" t="s">
        <v>429</v>
      </c>
      <c r="B107" s="36">
        <v>43271</v>
      </c>
      <c r="C107" s="35" t="s">
        <v>24</v>
      </c>
      <c r="D107" s="46">
        <v>1</v>
      </c>
    </row>
    <row r="108" spans="1:4" x14ac:dyDescent="0.25">
      <c r="A108" s="35" t="s">
        <v>429</v>
      </c>
      <c r="B108" s="36">
        <v>42203</v>
      </c>
      <c r="C108" s="35" t="s">
        <v>24</v>
      </c>
      <c r="D108" s="46">
        <v>1</v>
      </c>
    </row>
    <row r="109" spans="1:4" x14ac:dyDescent="0.25">
      <c r="A109" s="35" t="s">
        <v>429</v>
      </c>
      <c r="B109" s="36">
        <v>43315</v>
      </c>
      <c r="C109" s="35" t="s">
        <v>24</v>
      </c>
      <c r="D109" s="46">
        <v>1</v>
      </c>
    </row>
    <row r="110" spans="1:4" x14ac:dyDescent="0.25">
      <c r="A110" s="35" t="s">
        <v>429</v>
      </c>
      <c r="B110" s="36">
        <v>43316</v>
      </c>
      <c r="C110" s="35" t="s">
        <v>24</v>
      </c>
      <c r="D110" s="46">
        <v>1</v>
      </c>
    </row>
    <row r="111" spans="1:4" x14ac:dyDescent="0.25">
      <c r="A111" s="35" t="s">
        <v>429</v>
      </c>
      <c r="B111" s="36">
        <v>43319</v>
      </c>
      <c r="C111" s="35" t="s">
        <v>24</v>
      </c>
      <c r="D111" s="46">
        <v>1</v>
      </c>
    </row>
    <row r="112" spans="1:4" x14ac:dyDescent="0.25">
      <c r="A112" s="35" t="s">
        <v>429</v>
      </c>
      <c r="B112" s="36">
        <v>43334</v>
      </c>
      <c r="C112" s="35" t="s">
        <v>24</v>
      </c>
      <c r="D112" s="46">
        <v>1</v>
      </c>
    </row>
    <row r="113" spans="1:4" x14ac:dyDescent="0.25">
      <c r="A113" s="35" t="s">
        <v>429</v>
      </c>
      <c r="B113" s="36">
        <v>43401</v>
      </c>
      <c r="C113" s="35" t="s">
        <v>24</v>
      </c>
      <c r="D113" s="46">
        <v>1</v>
      </c>
    </row>
    <row r="114" spans="1:4" x14ac:dyDescent="0.25">
      <c r="A114" s="35" t="s">
        <v>429</v>
      </c>
      <c r="B114" s="36">
        <v>43402</v>
      </c>
      <c r="C114" s="35" t="s">
        <v>24</v>
      </c>
      <c r="D114" s="46">
        <v>1</v>
      </c>
    </row>
    <row r="115" spans="1:4" x14ac:dyDescent="0.25">
      <c r="A115" s="35" t="s">
        <v>429</v>
      </c>
      <c r="B115" s="36">
        <v>43404</v>
      </c>
      <c r="C115" s="35" t="s">
        <v>24</v>
      </c>
      <c r="D115" s="46">
        <v>1</v>
      </c>
    </row>
    <row r="116" spans="1:4" x14ac:dyDescent="0.25">
      <c r="A116" s="35" t="s">
        <v>429</v>
      </c>
      <c r="B116" s="36">
        <v>43407</v>
      </c>
      <c r="C116" s="35" t="s">
        <v>24</v>
      </c>
      <c r="D116" s="46">
        <v>1</v>
      </c>
    </row>
    <row r="117" spans="1:4" x14ac:dyDescent="0.25">
      <c r="A117" s="35" t="s">
        <v>429</v>
      </c>
      <c r="B117" s="36">
        <v>43407</v>
      </c>
      <c r="C117" s="35" t="s">
        <v>24</v>
      </c>
      <c r="D117" s="46">
        <v>1</v>
      </c>
    </row>
    <row r="118" spans="1:4" x14ac:dyDescent="0.25">
      <c r="A118" s="35" t="s">
        <v>429</v>
      </c>
      <c r="B118" s="36">
        <v>43408</v>
      </c>
      <c r="C118" s="35" t="s">
        <v>24</v>
      </c>
      <c r="D118" s="46">
        <v>1</v>
      </c>
    </row>
    <row r="119" spans="1:4" x14ac:dyDescent="0.25">
      <c r="A119" s="35" t="s">
        <v>434</v>
      </c>
      <c r="B119" s="36">
        <v>43417</v>
      </c>
      <c r="C119" s="35" t="s">
        <v>24</v>
      </c>
      <c r="D119" s="46">
        <v>1</v>
      </c>
    </row>
    <row r="120" spans="1:4" x14ac:dyDescent="0.25">
      <c r="A120" s="35" t="s">
        <v>441</v>
      </c>
      <c r="B120" s="47">
        <v>43417</v>
      </c>
      <c r="C120" s="35" t="s">
        <v>24</v>
      </c>
      <c r="D120" s="46">
        <v>1</v>
      </c>
    </row>
    <row r="121" spans="1:4" x14ac:dyDescent="0.25">
      <c r="A121" s="35" t="s">
        <v>429</v>
      </c>
      <c r="B121" s="35" t="s">
        <v>432</v>
      </c>
      <c r="C121" s="35" t="s">
        <v>24</v>
      </c>
      <c r="D121" s="46">
        <v>1</v>
      </c>
    </row>
    <row r="122" spans="1:4" x14ac:dyDescent="0.25">
      <c r="A122" s="35" t="s">
        <v>435</v>
      </c>
      <c r="B122" s="36">
        <v>43421</v>
      </c>
      <c r="C122" s="35" t="s">
        <v>24</v>
      </c>
      <c r="D122" s="46">
        <v>1</v>
      </c>
    </row>
    <row r="123" spans="1:4" x14ac:dyDescent="0.25">
      <c r="A123" s="35" t="s">
        <v>429</v>
      </c>
      <c r="B123" s="36">
        <v>43427</v>
      </c>
      <c r="C123" s="35" t="s">
        <v>24</v>
      </c>
      <c r="D123" s="46">
        <v>1</v>
      </c>
    </row>
    <row r="124" spans="1:4" x14ac:dyDescent="0.25">
      <c r="A124" s="35" t="s">
        <v>429</v>
      </c>
      <c r="B124" s="36">
        <v>43438</v>
      </c>
      <c r="C124" s="35" t="s">
        <v>24</v>
      </c>
      <c r="D124" s="46">
        <v>1</v>
      </c>
    </row>
    <row r="125" spans="1:4" x14ac:dyDescent="0.25">
      <c r="A125" s="35" t="s">
        <v>442</v>
      </c>
      <c r="B125" s="36">
        <v>43441</v>
      </c>
      <c r="C125" s="35" t="s">
        <v>24</v>
      </c>
      <c r="D125" s="46">
        <v>1</v>
      </c>
    </row>
    <row r="126" spans="1:4" x14ac:dyDescent="0.25">
      <c r="A126" s="35" t="s">
        <v>429</v>
      </c>
      <c r="B126" s="36">
        <v>43451</v>
      </c>
      <c r="C126" s="35" t="s">
        <v>24</v>
      </c>
      <c r="D126" s="46">
        <v>1</v>
      </c>
    </row>
    <row r="127" spans="1:4" x14ac:dyDescent="0.25">
      <c r="A127" s="35" t="s">
        <v>429</v>
      </c>
      <c r="B127" s="36">
        <v>43460</v>
      </c>
      <c r="C127" s="35" t="s">
        <v>24</v>
      </c>
      <c r="D127" s="46">
        <v>1</v>
      </c>
    </row>
    <row r="128" spans="1:4" x14ac:dyDescent="0.25">
      <c r="D128" s="32">
        <f>SUM(D101:D127)</f>
        <v>27</v>
      </c>
    </row>
    <row r="131" spans="1:4" x14ac:dyDescent="0.25">
      <c r="A131" s="96">
        <v>2019</v>
      </c>
      <c r="B131" s="96"/>
      <c r="C131" s="96"/>
      <c r="D131" s="86"/>
    </row>
    <row r="132" spans="1:4" x14ac:dyDescent="0.25">
      <c r="A132" s="46" t="s">
        <v>429</v>
      </c>
      <c r="B132" s="48">
        <v>43498</v>
      </c>
      <c r="C132" s="46" t="s">
        <v>439</v>
      </c>
      <c r="D132" s="46">
        <v>1</v>
      </c>
    </row>
    <row r="133" spans="1:4" x14ac:dyDescent="0.25">
      <c r="A133" s="46" t="s">
        <v>429</v>
      </c>
      <c r="B133" s="48">
        <v>43543</v>
      </c>
      <c r="C133" s="46" t="s">
        <v>439</v>
      </c>
      <c r="D133" s="46">
        <v>1</v>
      </c>
    </row>
    <row r="134" spans="1:4" x14ac:dyDescent="0.25">
      <c r="A134" s="46" t="s">
        <v>429</v>
      </c>
      <c r="B134" s="48">
        <v>43525</v>
      </c>
      <c r="C134" s="46" t="s">
        <v>370</v>
      </c>
      <c r="D134" s="46">
        <v>1</v>
      </c>
    </row>
    <row r="135" spans="1:4" x14ac:dyDescent="0.25">
      <c r="A135" s="46" t="s">
        <v>429</v>
      </c>
      <c r="B135" s="48">
        <v>43527</v>
      </c>
      <c r="C135" s="46" t="s">
        <v>370</v>
      </c>
      <c r="D135" s="46">
        <v>1</v>
      </c>
    </row>
    <row r="136" spans="1:4" x14ac:dyDescent="0.25">
      <c r="A136" s="46" t="s">
        <v>429</v>
      </c>
      <c r="B136" s="48">
        <v>43532</v>
      </c>
      <c r="C136" s="46" t="s">
        <v>370</v>
      </c>
      <c r="D136" s="46">
        <v>1</v>
      </c>
    </row>
    <row r="137" spans="1:4" x14ac:dyDescent="0.25">
      <c r="A137" s="46" t="s">
        <v>429</v>
      </c>
      <c r="B137" s="48">
        <v>43534</v>
      </c>
      <c r="C137" s="46" t="s">
        <v>370</v>
      </c>
      <c r="D137" s="46">
        <v>1</v>
      </c>
    </row>
    <row r="138" spans="1:4" x14ac:dyDescent="0.25">
      <c r="A138" s="46" t="s">
        <v>429</v>
      </c>
      <c r="B138" s="48">
        <v>43534</v>
      </c>
      <c r="C138" s="46" t="s">
        <v>370</v>
      </c>
      <c r="D138" s="46">
        <v>1</v>
      </c>
    </row>
    <row r="139" spans="1:4" x14ac:dyDescent="0.25">
      <c r="A139" s="46" t="s">
        <v>429</v>
      </c>
      <c r="B139" s="48">
        <v>43563</v>
      </c>
      <c r="C139" s="46" t="s">
        <v>370</v>
      </c>
      <c r="D139" s="46">
        <v>1</v>
      </c>
    </row>
    <row r="140" spans="1:4" x14ac:dyDescent="0.25">
      <c r="A140" s="46" t="s">
        <v>429</v>
      </c>
      <c r="B140" s="48">
        <v>43600</v>
      </c>
      <c r="C140" s="46" t="s">
        <v>370</v>
      </c>
      <c r="D140" s="46">
        <v>1</v>
      </c>
    </row>
    <row r="141" spans="1:4" x14ac:dyDescent="0.25">
      <c r="A141" s="35" t="s">
        <v>429</v>
      </c>
      <c r="B141" s="35" t="s">
        <v>436</v>
      </c>
      <c r="C141" s="35" t="s">
        <v>370</v>
      </c>
      <c r="D141" s="46">
        <v>1</v>
      </c>
    </row>
    <row r="142" spans="1:4" x14ac:dyDescent="0.25">
      <c r="A142" s="46" t="s">
        <v>429</v>
      </c>
      <c r="B142" s="48">
        <v>43497</v>
      </c>
      <c r="C142" s="46" t="s">
        <v>371</v>
      </c>
      <c r="D142" s="46">
        <v>2</v>
      </c>
    </row>
    <row r="143" spans="1:4" x14ac:dyDescent="0.25">
      <c r="A143" s="46" t="s">
        <v>429</v>
      </c>
      <c r="B143" s="48">
        <v>43525</v>
      </c>
      <c r="C143" s="46" t="s">
        <v>371</v>
      </c>
      <c r="D143" s="46">
        <v>4</v>
      </c>
    </row>
    <row r="144" spans="1:4" x14ac:dyDescent="0.25">
      <c r="A144" s="35" t="s">
        <v>429</v>
      </c>
      <c r="B144" s="36">
        <v>43470</v>
      </c>
      <c r="C144" s="35" t="s">
        <v>24</v>
      </c>
      <c r="D144" s="46">
        <v>1</v>
      </c>
    </row>
    <row r="145" spans="1:4" x14ac:dyDescent="0.25">
      <c r="A145" s="35" t="s">
        <v>430</v>
      </c>
      <c r="B145" s="48">
        <v>43475</v>
      </c>
      <c r="C145" s="35" t="s">
        <v>24</v>
      </c>
      <c r="D145" s="46">
        <v>1</v>
      </c>
    </row>
    <row r="146" spans="1:4" x14ac:dyDescent="0.25">
      <c r="A146" s="46" t="s">
        <v>429</v>
      </c>
      <c r="B146" s="48">
        <v>43543</v>
      </c>
      <c r="C146" s="35" t="s">
        <v>24</v>
      </c>
      <c r="D146" s="46">
        <v>1</v>
      </c>
    </row>
    <row r="147" spans="1:4" x14ac:dyDescent="0.25">
      <c r="A147" s="46" t="s">
        <v>429</v>
      </c>
      <c r="B147" s="48">
        <v>43553</v>
      </c>
      <c r="C147" s="35" t="s">
        <v>24</v>
      </c>
      <c r="D147" s="46">
        <v>1</v>
      </c>
    </row>
    <row r="148" spans="1:4" x14ac:dyDescent="0.25">
      <c r="A148" s="46" t="s">
        <v>429</v>
      </c>
      <c r="B148" s="48">
        <v>43571</v>
      </c>
      <c r="C148" s="35" t="s">
        <v>24</v>
      </c>
      <c r="D148" s="46">
        <v>1</v>
      </c>
    </row>
    <row r="149" spans="1:4" x14ac:dyDescent="0.25">
      <c r="A149" s="46" t="s">
        <v>429</v>
      </c>
      <c r="B149" s="48">
        <v>43583</v>
      </c>
      <c r="C149" s="35" t="s">
        <v>24</v>
      </c>
      <c r="D149" s="46">
        <v>1</v>
      </c>
    </row>
    <row r="150" spans="1:4" x14ac:dyDescent="0.25">
      <c r="A150" s="35" t="s">
        <v>429</v>
      </c>
      <c r="B150" s="36">
        <v>43621</v>
      </c>
      <c r="C150" s="35" t="s">
        <v>24</v>
      </c>
      <c r="D150" s="46">
        <v>1</v>
      </c>
    </row>
    <row r="151" spans="1:4" x14ac:dyDescent="0.25">
      <c r="A151" s="35" t="s">
        <v>429</v>
      </c>
      <c r="B151" s="36">
        <v>43636</v>
      </c>
      <c r="C151" s="35" t="s">
        <v>24</v>
      </c>
      <c r="D151" s="46">
        <v>1</v>
      </c>
    </row>
    <row r="152" spans="1:4" x14ac:dyDescent="0.25">
      <c r="A152" s="35" t="s">
        <v>429</v>
      </c>
      <c r="B152" s="36">
        <v>43638</v>
      </c>
      <c r="C152" s="35" t="s">
        <v>24</v>
      </c>
      <c r="D152" s="46">
        <v>1</v>
      </c>
    </row>
    <row r="153" spans="1:4" x14ac:dyDescent="0.25">
      <c r="A153" s="35" t="s">
        <v>429</v>
      </c>
      <c r="B153" s="36">
        <v>43660</v>
      </c>
      <c r="C153" s="35" t="s">
        <v>24</v>
      </c>
      <c r="D153" s="46">
        <v>1</v>
      </c>
    </row>
    <row r="154" spans="1:4" x14ac:dyDescent="0.25">
      <c r="A154" s="35" t="s">
        <v>429</v>
      </c>
      <c r="B154" s="36">
        <v>43660</v>
      </c>
      <c r="C154" s="35" t="s">
        <v>24</v>
      </c>
      <c r="D154" s="46">
        <v>1</v>
      </c>
    </row>
    <row r="155" spans="1:4" x14ac:dyDescent="0.25">
      <c r="A155" s="35" t="s">
        <v>429</v>
      </c>
      <c r="B155" s="36">
        <v>43675</v>
      </c>
      <c r="C155" s="35" t="s">
        <v>24</v>
      </c>
      <c r="D155" s="46">
        <v>1</v>
      </c>
    </row>
    <row r="156" spans="1:4" x14ac:dyDescent="0.25">
      <c r="A156" s="35" t="s">
        <v>429</v>
      </c>
      <c r="B156" s="36">
        <v>43677</v>
      </c>
      <c r="C156" s="35" t="s">
        <v>24</v>
      </c>
      <c r="D156" s="46">
        <v>1</v>
      </c>
    </row>
    <row r="157" spans="1:4" x14ac:dyDescent="0.25">
      <c r="A157" s="35" t="s">
        <v>429</v>
      </c>
      <c r="B157" s="36">
        <v>43680</v>
      </c>
      <c r="C157" s="35" t="s">
        <v>24</v>
      </c>
      <c r="D157" s="46">
        <v>1</v>
      </c>
    </row>
    <row r="158" spans="1:4" x14ac:dyDescent="0.25">
      <c r="A158" s="35" t="s">
        <v>429</v>
      </c>
      <c r="B158" s="36">
        <v>43681</v>
      </c>
      <c r="C158" s="35" t="s">
        <v>24</v>
      </c>
      <c r="D158" s="46">
        <v>1</v>
      </c>
    </row>
    <row r="159" spans="1:4" x14ac:dyDescent="0.25">
      <c r="A159" s="35" t="s">
        <v>429</v>
      </c>
      <c r="B159" s="36">
        <v>43683</v>
      </c>
      <c r="C159" s="35" t="s">
        <v>24</v>
      </c>
      <c r="D159" s="46">
        <v>1</v>
      </c>
    </row>
    <row r="160" spans="1:4" x14ac:dyDescent="0.25">
      <c r="A160" s="35" t="s">
        <v>429</v>
      </c>
      <c r="B160" s="36">
        <v>43689</v>
      </c>
      <c r="C160" s="35" t="s">
        <v>24</v>
      </c>
      <c r="D160" s="46">
        <v>1</v>
      </c>
    </row>
    <row r="161" spans="1:4" x14ac:dyDescent="0.25">
      <c r="A161" s="35" t="s">
        <v>429</v>
      </c>
      <c r="B161" s="36">
        <v>43690</v>
      </c>
      <c r="C161" s="35" t="s">
        <v>24</v>
      </c>
      <c r="D161" s="46">
        <v>1</v>
      </c>
    </row>
    <row r="162" spans="1:4" x14ac:dyDescent="0.25">
      <c r="A162" s="35" t="s">
        <v>429</v>
      </c>
      <c r="B162" s="36">
        <v>43713</v>
      </c>
      <c r="C162" s="35" t="s">
        <v>24</v>
      </c>
      <c r="D162" s="46">
        <v>1</v>
      </c>
    </row>
    <row r="163" spans="1:4" x14ac:dyDescent="0.25">
      <c r="A163" s="35" t="s">
        <v>429</v>
      </c>
      <c r="B163" s="36">
        <v>43713</v>
      </c>
      <c r="C163" s="35" t="s">
        <v>24</v>
      </c>
      <c r="D163" s="46">
        <v>1</v>
      </c>
    </row>
    <row r="164" spans="1:4" x14ac:dyDescent="0.25">
      <c r="A164" s="35" t="s">
        <v>429</v>
      </c>
      <c r="B164" s="36">
        <v>43716</v>
      </c>
      <c r="C164" s="35" t="s">
        <v>24</v>
      </c>
      <c r="D164" s="46">
        <v>1</v>
      </c>
    </row>
    <row r="165" spans="1:4" x14ac:dyDescent="0.25">
      <c r="A165" s="35" t="s">
        <v>429</v>
      </c>
      <c r="B165" s="46" t="s">
        <v>206</v>
      </c>
      <c r="C165" s="46" t="s">
        <v>24</v>
      </c>
      <c r="D165" s="46">
        <v>1</v>
      </c>
    </row>
    <row r="166" spans="1:4" x14ac:dyDescent="0.25">
      <c r="A166" s="35" t="s">
        <v>429</v>
      </c>
      <c r="B166" s="46" t="s">
        <v>208</v>
      </c>
      <c r="C166" s="46" t="s">
        <v>24</v>
      </c>
      <c r="D166" s="46">
        <v>1</v>
      </c>
    </row>
    <row r="167" spans="1:4" x14ac:dyDescent="0.25">
      <c r="A167" s="35" t="s">
        <v>429</v>
      </c>
      <c r="B167" s="46" t="s">
        <v>210</v>
      </c>
      <c r="C167" s="46" t="s">
        <v>24</v>
      </c>
      <c r="D167" s="46">
        <v>1</v>
      </c>
    </row>
    <row r="168" spans="1:4" x14ac:dyDescent="0.25">
      <c r="A168" s="35" t="s">
        <v>429</v>
      </c>
      <c r="B168" s="46" t="s">
        <v>281</v>
      </c>
      <c r="C168" s="46" t="s">
        <v>24</v>
      </c>
      <c r="D168" s="46">
        <v>1</v>
      </c>
    </row>
    <row r="169" spans="1:4" x14ac:dyDescent="0.25">
      <c r="A169" s="35" t="s">
        <v>429</v>
      </c>
      <c r="B169" s="46" t="s">
        <v>398</v>
      </c>
      <c r="C169" s="46" t="s">
        <v>24</v>
      </c>
      <c r="D169" s="46">
        <v>1</v>
      </c>
    </row>
    <row r="170" spans="1:4" x14ac:dyDescent="0.25">
      <c r="A170" s="35" t="s">
        <v>429</v>
      </c>
      <c r="B170" s="46" t="s">
        <v>437</v>
      </c>
      <c r="C170" s="46" t="s">
        <v>24</v>
      </c>
      <c r="D170" s="46">
        <v>1</v>
      </c>
    </row>
    <row r="171" spans="1:4" x14ac:dyDescent="0.25">
      <c r="A171" s="35" t="s">
        <v>429</v>
      </c>
      <c r="B171" s="46" t="s">
        <v>80</v>
      </c>
      <c r="C171" s="46" t="s">
        <v>24</v>
      </c>
      <c r="D171" s="46">
        <v>1</v>
      </c>
    </row>
    <row r="172" spans="1:4" x14ac:dyDescent="0.25">
      <c r="A172" s="35" t="s">
        <v>429</v>
      </c>
      <c r="B172" s="46" t="s">
        <v>130</v>
      </c>
      <c r="C172" s="46" t="s">
        <v>24</v>
      </c>
      <c r="D172" s="46">
        <v>9</v>
      </c>
    </row>
    <row r="173" spans="1:4" x14ac:dyDescent="0.25">
      <c r="A173" s="35" t="s">
        <v>429</v>
      </c>
      <c r="B173" s="48">
        <v>43485</v>
      </c>
      <c r="C173" s="37" t="s">
        <v>438</v>
      </c>
      <c r="D173" s="46">
        <v>1</v>
      </c>
    </row>
    <row r="174" spans="1:4" x14ac:dyDescent="0.25">
      <c r="A174" s="35" t="s">
        <v>429</v>
      </c>
      <c r="B174" s="46" t="s">
        <v>81</v>
      </c>
      <c r="C174" s="46" t="s">
        <v>440</v>
      </c>
      <c r="D174" s="46">
        <v>10</v>
      </c>
    </row>
    <row r="175" spans="1:4" x14ac:dyDescent="0.25">
      <c r="A175" s="35" t="s">
        <v>429</v>
      </c>
      <c r="B175" s="46" t="s">
        <v>83</v>
      </c>
      <c r="C175" s="46" t="s">
        <v>440</v>
      </c>
      <c r="D175" s="46">
        <v>2</v>
      </c>
    </row>
    <row r="176" spans="1:4" x14ac:dyDescent="0.25">
      <c r="A176" s="15"/>
      <c r="B176" s="15"/>
      <c r="C176" s="15"/>
      <c r="D176" s="39">
        <f>SUM(D132:D175)</f>
        <v>66</v>
      </c>
    </row>
    <row r="177" spans="1:4" x14ac:dyDescent="0.25">
      <c r="A177" s="15"/>
      <c r="B177" s="15"/>
      <c r="C177" s="15"/>
      <c r="D177" s="11"/>
    </row>
    <row r="178" spans="1:4" x14ac:dyDescent="0.25">
      <c r="A178" s="15"/>
      <c r="B178" s="15"/>
      <c r="C178" s="15"/>
      <c r="D178" s="11"/>
    </row>
    <row r="179" spans="1:4" x14ac:dyDescent="0.25">
      <c r="B179" s="15"/>
      <c r="C179" s="15"/>
    </row>
    <row r="180" spans="1:4" x14ac:dyDescent="0.25">
      <c r="C180" s="20" t="s">
        <v>687</v>
      </c>
      <c r="D180" s="89">
        <f>+D16+D26+D39+D59+D82+D97+D128+D176</f>
        <v>164</v>
      </c>
    </row>
  </sheetData>
  <sortState ref="A180:K224">
    <sortCondition ref="C180:C224"/>
  </sortState>
  <mergeCells count="8">
    <mergeCell ref="A85:C85"/>
    <mergeCell ref="A100:C100"/>
    <mergeCell ref="A131:C131"/>
    <mergeCell ref="A6:C6"/>
    <mergeCell ref="A19:C19"/>
    <mergeCell ref="A29:C29"/>
    <mergeCell ref="A42:C42"/>
    <mergeCell ref="A62:C62"/>
  </mergeCells>
  <pageMargins left="0.39370078740157483" right="0.39370078740157483" top="0.39370078740157483" bottom="0.39370078740157483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'1'!Títulos_a_imprimir</vt:lpstr>
      <vt:lpstr>'3'!Títulos_a_imprimir</vt:lpstr>
      <vt:lpstr>'4'!Títulos_a_imprimir</vt:lpstr>
      <vt:lpstr>'5'!Títulos_a_imprimir</vt:lpstr>
      <vt:lpstr>'6'!Títulos_a_imprimir</vt:lpstr>
      <vt:lpstr>'7'!Títulos_a_imprimir</vt:lpstr>
      <vt:lpstr>'8'!Títulos_a_imprimir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2020-10-19T17:38:36Z</cp:lastPrinted>
  <dcterms:created xsi:type="dcterms:W3CDTF">2020-03-02T15:44:34Z</dcterms:created>
  <dcterms:modified xsi:type="dcterms:W3CDTF">2020-10-27T22:12:31Z</dcterms:modified>
</cp:coreProperties>
</file>