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ultimas solicitudes\TABLAS FINALES - BIEN\"/>
    </mc:Choice>
  </mc:AlternateContent>
  <xr:revisionPtr revIDLastSave="0" documentId="13_ncr:1_{36BB35A8-E182-4A8D-BAD8-743F75BD4997}" xr6:coauthVersionLast="45" xr6:coauthVersionMax="45" xr10:uidLastSave="{00000000-0000-0000-0000-000000000000}"/>
  <bookViews>
    <workbookView xWindow="-120" yWindow="-120" windowWidth="20730" windowHeight="11160" activeTab="2" xr2:uid="{B210B9E1-13B7-4162-950B-C58F68C31310}"/>
  </bookViews>
  <sheets>
    <sheet name="GENERAL" sheetId="1" r:id="rId1"/>
    <sheet name="GRÁFICO" sheetId="2" r:id="rId2"/>
    <sheet name="PRES-AUS" sheetId="3" r:id="rId3"/>
  </sheets>
  <definedNames>
    <definedName name="_xlnm._FilterDatabase" localSheetId="2" hidden="1">'PRES-AUS'!$A$2:$F$35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J37" i="1"/>
  <c r="I37" i="1"/>
  <c r="H36" i="1"/>
  <c r="I3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H37" i="1"/>
  <c r="G37" i="1"/>
  <c r="F37" i="1"/>
  <c r="E37" i="1"/>
  <c r="D37" i="1"/>
  <c r="C37" i="1"/>
  <c r="B37" i="1"/>
  <c r="G36" i="1"/>
  <c r="F36" i="1"/>
  <c r="E36" i="1"/>
  <c r="D36" i="1"/>
  <c r="C36" i="1"/>
  <c r="B36" i="1"/>
  <c r="K37" i="1" l="1"/>
</calcChain>
</file>

<file path=xl/sharedStrings.xml><?xml version="1.0" encoding="utf-8"?>
<sst xmlns="http://schemas.openxmlformats.org/spreadsheetml/2006/main" count="267" uniqueCount="56">
  <si>
    <t>ESTADO</t>
  </si>
  <si>
    <t>Medicina</t>
  </si>
  <si>
    <t>Antropología</t>
  </si>
  <si>
    <t>Genética</t>
  </si>
  <si>
    <t>Odontología</t>
  </si>
  <si>
    <t>Criminalística</t>
  </si>
  <si>
    <t>Dactiloscopía</t>
  </si>
  <si>
    <t>Radiología</t>
  </si>
  <si>
    <t>Aguascalientes</t>
  </si>
  <si>
    <t>Baja California</t>
  </si>
  <si>
    <t>1 patólogo y 1 toxicólogo</t>
  </si>
  <si>
    <t>Baja California Sur</t>
  </si>
  <si>
    <t>Campeche</t>
  </si>
  <si>
    <t>Chiapas</t>
  </si>
  <si>
    <t>Chihuahua</t>
  </si>
  <si>
    <t>Ciudad de México</t>
  </si>
  <si>
    <t>Coahuila</t>
  </si>
  <si>
    <t>12 QUIMICA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</si>
  <si>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</si>
  <si>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</si>
  <si>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</si>
  <si>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</si>
  <si>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</si>
  <si>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</si>
  <si>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</si>
  <si>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</si>
  <si>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</si>
  <si>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</si>
  <si>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</si>
  <si>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</si>
  <si>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</si>
  <si>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</si>
  <si>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</si>
  <si>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</si>
  <si>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</si>
  <si>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</si>
  <si>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</si>
  <si>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</si>
  <si>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</si>
  <si>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</si>
  <si>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</si>
  <si>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</si>
  <si>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FGR</t>
  </si>
  <si>
    <t>Promedio</t>
  </si>
  <si>
    <t>Total</t>
  </si>
  <si>
    <t>Sin especificar</t>
  </si>
  <si>
    <t>TOTAL POR ESTADO</t>
  </si>
  <si>
    <t>Arqueología</t>
  </si>
  <si>
    <t>ESPECIALIDAD</t>
  </si>
  <si>
    <t>TOTAL DE PERITOS</t>
  </si>
  <si>
    <t>PORCENTAJE DEL TOTAL</t>
  </si>
  <si>
    <t>NO</t>
  </si>
  <si>
    <t>SI</t>
  </si>
  <si>
    <t>PERITOS POR ESTADO Y ESPECIALIDAD</t>
  </si>
  <si>
    <t>Observaciones (DE SIN ESPECIFICAR)</t>
  </si>
  <si>
    <t>PRESENCIA O AUSENCIA DE PERITOS POR ESTADO Y ESPECIALIDAD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</si>
</sst>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GRÁFICO!$A$2</c:f>
              <c:strCache>
                <c:ptCount val="1"/>
                <c:pt idx="0">
                  <c:v>TOTAL DE PERITOS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21D-4DDE-A098-E9690FA799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21D-4DDE-A098-E9690FA799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1D-4DDE-A098-E9690FA799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1D-4DDE-A098-E9690FA799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21D-4DDE-A098-E9690FA799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1D-4DDE-A098-E9690FA799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21D-4DDE-A098-E9690FA799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1D-4DDE-A098-E9690FA799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1D-4DDE-A098-E9690FA7992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517C805-137F-4FDA-BE7B-CCC6D387C638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43275393-E00D-49F8-965A-8988599BB87A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(24.93%)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21D-4DDE-A098-E9690FA799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A5D614-E88A-4AA0-AD69-54C043AB5A85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09000C20-E054-4770-ABB8-09063BB325BA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(0.73%)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21D-4DDE-A098-E9690FA799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F48186-DDCA-4E4C-9A88-B5A38523010B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, </a:t>
                    </a:r>
                    <a:fld id="{66D0EFC7-8685-42BC-BB4D-C89D72064670}" type="VALU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(5,79%)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21D-4DDE-A098-E9690FA799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C8E6EA-C87E-4233-8820-B0F939B09F6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7FD827B6-1329-4D4C-A135-B2EDC44C0C8A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(2.07%)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21D-4DDE-A098-E9690FA799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9DA1FD1-461B-42E8-873E-ABE0BE32ED43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971D5C5B-1FCD-4659-A8D1-DC6574F9C568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(29.31%)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21D-4DDE-A098-E9690FA79928}"/>
                </c:ext>
              </c:extLst>
            </c:dLbl>
            <c:dLbl>
              <c:idx val="5"/>
              <c:layout>
                <c:manualLayout>
                  <c:x val="0.17171932414698163"/>
                  <c:y val="-9.8753727200001418E-2"/>
                </c:manualLayout>
              </c:layout>
              <c:tx>
                <c:rich>
                  <a:bodyPr/>
                  <a:lstStyle/>
                  <a:p>
                    <a:fld id="{92F30742-ACC5-4A46-AB7F-2CA74D1BE39D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4F2DF779-AE30-4BF8-8AB0-F34BEFA61618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(10.82%)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1D-4DDE-A098-E9690FA799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AE05CF4-995A-46E2-8844-CD5D67B545F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6DFEC9CA-603F-442E-ACB4-49C67269DE42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(0.22%)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21D-4DDE-A098-E9690FA799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2C8A0C8-1E7A-4253-93D5-68F6AA5FE6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B8043D8E-7C82-44DE-A67F-A24C59E5B56A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(0.05%)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21D-4DDE-A098-E9690FA7992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9DB93F-3468-463B-8977-5E2D326A9EBA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BD302A87-B004-4B8F-AB18-9F8ECF199789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(26.08%)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21D-4DDE-A098-E9690FA79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GRÁFICO!$B$1:$J$1</c:f>
              <c:strCache>
                <c:ptCount val="9"/>
                <c:pt idx="0">
                  <c:v>Medicina</c:v>
                </c:pt>
                <c:pt idx="1">
                  <c:v>Antropología</c:v>
                </c:pt>
                <c:pt idx="2">
                  <c:v>Genética</c:v>
                </c:pt>
                <c:pt idx="3">
                  <c:v>Odontología</c:v>
                </c:pt>
                <c:pt idx="4">
                  <c:v>Criminalística</c:v>
                </c:pt>
                <c:pt idx="5">
                  <c:v>Dactiloscopía</c:v>
                </c:pt>
                <c:pt idx="6">
                  <c:v>Radiología</c:v>
                </c:pt>
                <c:pt idx="7">
                  <c:v>Arqueología</c:v>
                </c:pt>
                <c:pt idx="8">
                  <c:v>Sin especificar</c:v>
                </c:pt>
              </c:strCache>
            </c:strRef>
          </c:cat>
          <c:val>
            <c:numRef>
              <c:f>GRÁFICO!$B$2:$J$2</c:f>
              <c:numCache>
                <c:formatCode>General</c:formatCode>
                <c:ptCount val="9"/>
                <c:pt idx="0">
                  <c:v>1025</c:v>
                </c:pt>
                <c:pt idx="1">
                  <c:v>30</c:v>
                </c:pt>
                <c:pt idx="2">
                  <c:v>238</c:v>
                </c:pt>
                <c:pt idx="3">
                  <c:v>85</c:v>
                </c:pt>
                <c:pt idx="4">
                  <c:v>1205</c:v>
                </c:pt>
                <c:pt idx="5">
                  <c:v>445</c:v>
                </c:pt>
                <c:pt idx="6">
                  <c:v>9</c:v>
                </c:pt>
                <c:pt idx="7">
                  <c:v>2</c:v>
                </c:pt>
                <c:pt idx="8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D-4DDE-A098-E9690FA7992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90487</xdr:rowOff>
    </xdr:from>
    <xdr:to>
      <xdr:col>8</xdr:col>
      <xdr:colOff>771525</xdr:colOff>
      <xdr:row>27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916D4E-8C26-4305-9F76-5FFA2647AF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D5BE-74ED-4A19-A6F4-D5E1477CE7D9}">
  <dimension ref="A1:L37"/>
  <sheetViews>
    <sheetView workbookViewId="0">
      <selection activeCell="E2" sqref="E2"/>
    </sheetView>
  </sheetViews>
  <sheetFormatPr baseColWidth="10" defaultRowHeight="15" x14ac:dyDescent="0.25"/>
  <cols>
    <col min="11" max="11" width="18.28515625" bestFit="1" customWidth="1"/>
    <col min="12" max="12" width="23.140625" bestFit="1" customWidth="1"/>
  </cols>
  <sheetData>
    <row r="1" spans="1:12" x14ac:dyDescent="0.25">
      <c r="A1" t="s">
        <v>53</v>
      </c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47</v>
      </c>
      <c r="J2" t="s">
        <v>45</v>
      </c>
      <c r="K2" s="1" t="s">
        <v>46</v>
      </c>
      <c r="L2" t="s">
        <v>54</v>
      </c>
    </row>
    <row r="3" spans="1:12" x14ac:dyDescent="0.25">
      <c r="A3" t="s">
        <v>8</v>
      </c>
      <c r="B3">
        <v>11</v>
      </c>
      <c r="C3">
        <v>0</v>
      </c>
      <c r="D3">
        <v>5</v>
      </c>
      <c r="E3">
        <v>0</v>
      </c>
      <c r="F3">
        <v>22</v>
      </c>
      <c r="G3">
        <v>0</v>
      </c>
      <c r="H3">
        <v>2</v>
      </c>
      <c r="I3">
        <v>0</v>
      </c>
      <c r="J3">
        <v>0</v>
      </c>
      <c r="K3" s="1">
        <f t="shared" ref="K3:K35" si="0">SUM(B3:J3)</f>
        <v>40</v>
      </c>
    </row>
    <row r="4" spans="1:12" x14ac:dyDescent="0.25">
      <c r="A4" t="s">
        <v>9</v>
      </c>
      <c r="B4">
        <v>32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 s="1">
        <f t="shared" si="0"/>
        <v>34</v>
      </c>
      <c r="L4" t="s">
        <v>10</v>
      </c>
    </row>
    <row r="5" spans="1:12" x14ac:dyDescent="0.25">
      <c r="A5" t="s">
        <v>11</v>
      </c>
      <c r="B5">
        <v>31</v>
      </c>
      <c r="C5">
        <v>0</v>
      </c>
      <c r="D5">
        <v>5</v>
      </c>
      <c r="E5">
        <v>0</v>
      </c>
      <c r="F5">
        <v>33</v>
      </c>
      <c r="G5">
        <v>5</v>
      </c>
      <c r="H5">
        <v>0</v>
      </c>
      <c r="I5">
        <v>0</v>
      </c>
      <c r="J5">
        <v>0</v>
      </c>
      <c r="K5" s="1">
        <f t="shared" si="0"/>
        <v>74</v>
      </c>
    </row>
    <row r="6" spans="1:12" x14ac:dyDescent="0.25">
      <c r="A6" t="s">
        <v>12</v>
      </c>
      <c r="B6">
        <v>0</v>
      </c>
      <c r="C6">
        <v>1</v>
      </c>
      <c r="D6">
        <v>2</v>
      </c>
      <c r="E6">
        <v>2</v>
      </c>
      <c r="F6">
        <v>13</v>
      </c>
      <c r="G6">
        <v>5</v>
      </c>
      <c r="H6">
        <v>0</v>
      </c>
      <c r="I6">
        <v>0</v>
      </c>
      <c r="J6" s="1">
        <v>0</v>
      </c>
      <c r="K6" s="1">
        <f t="shared" si="0"/>
        <v>23</v>
      </c>
    </row>
    <row r="7" spans="1:12" x14ac:dyDescent="0.25">
      <c r="A7" t="s">
        <v>13</v>
      </c>
      <c r="B7">
        <v>60</v>
      </c>
      <c r="C7">
        <v>0</v>
      </c>
      <c r="D7">
        <v>8</v>
      </c>
      <c r="E7">
        <v>2</v>
      </c>
      <c r="F7">
        <v>50</v>
      </c>
      <c r="G7">
        <v>10</v>
      </c>
      <c r="H7">
        <v>0</v>
      </c>
      <c r="I7">
        <v>0</v>
      </c>
      <c r="J7">
        <v>0</v>
      </c>
      <c r="K7" s="1">
        <f t="shared" si="0"/>
        <v>130</v>
      </c>
    </row>
    <row r="8" spans="1:12" x14ac:dyDescent="0.25">
      <c r="A8" t="s">
        <v>14</v>
      </c>
      <c r="B8">
        <v>49</v>
      </c>
      <c r="C8">
        <v>4</v>
      </c>
      <c r="D8">
        <v>24</v>
      </c>
      <c r="E8">
        <v>5</v>
      </c>
      <c r="F8">
        <v>123</v>
      </c>
      <c r="G8">
        <v>29</v>
      </c>
      <c r="H8">
        <v>2</v>
      </c>
      <c r="I8">
        <v>0</v>
      </c>
      <c r="J8">
        <v>0</v>
      </c>
      <c r="K8" s="1">
        <f t="shared" si="0"/>
        <v>236</v>
      </c>
    </row>
    <row r="9" spans="1:12" x14ac:dyDescent="0.25">
      <c r="A9" t="s">
        <v>15</v>
      </c>
      <c r="B9">
        <v>59</v>
      </c>
      <c r="C9">
        <v>6</v>
      </c>
      <c r="D9">
        <v>25</v>
      </c>
      <c r="E9">
        <v>8</v>
      </c>
      <c r="F9">
        <v>145</v>
      </c>
      <c r="G9">
        <v>124</v>
      </c>
      <c r="H9">
        <v>0</v>
      </c>
      <c r="I9">
        <v>0</v>
      </c>
      <c r="J9">
        <v>0</v>
      </c>
      <c r="K9" s="1">
        <f t="shared" si="0"/>
        <v>367</v>
      </c>
    </row>
    <row r="10" spans="1:12" x14ac:dyDescent="0.25">
      <c r="A10" t="s">
        <v>16</v>
      </c>
      <c r="B10">
        <v>30</v>
      </c>
      <c r="C10">
        <v>2</v>
      </c>
      <c r="D10">
        <v>5</v>
      </c>
      <c r="E10">
        <v>8</v>
      </c>
      <c r="F10">
        <v>63</v>
      </c>
      <c r="G10">
        <v>5</v>
      </c>
      <c r="H10">
        <v>0</v>
      </c>
      <c r="I10">
        <v>0</v>
      </c>
      <c r="J10">
        <v>12</v>
      </c>
      <c r="K10" s="1">
        <f t="shared" si="0"/>
        <v>125</v>
      </c>
      <c r="L10" t="s">
        <v>17</v>
      </c>
    </row>
    <row r="11" spans="1:12" x14ac:dyDescent="0.25">
      <c r="A11" t="s">
        <v>18</v>
      </c>
      <c r="B11">
        <v>19</v>
      </c>
      <c r="C11">
        <v>0</v>
      </c>
      <c r="D11">
        <v>5</v>
      </c>
      <c r="E11">
        <v>0</v>
      </c>
      <c r="F11">
        <v>58</v>
      </c>
      <c r="G11">
        <v>5</v>
      </c>
      <c r="H11">
        <v>0</v>
      </c>
      <c r="I11">
        <v>0</v>
      </c>
      <c r="J11">
        <v>0</v>
      </c>
      <c r="K11" s="1">
        <f t="shared" si="0"/>
        <v>87</v>
      </c>
    </row>
    <row r="12" spans="1:12" x14ac:dyDescent="0.25">
      <c r="A12" t="s">
        <v>19</v>
      </c>
      <c r="B12">
        <v>21</v>
      </c>
      <c r="C12">
        <v>1</v>
      </c>
      <c r="D12">
        <v>4</v>
      </c>
      <c r="E12">
        <v>2</v>
      </c>
      <c r="F12">
        <v>25</v>
      </c>
      <c r="G12">
        <v>12</v>
      </c>
      <c r="H12">
        <v>2</v>
      </c>
      <c r="I12">
        <v>0</v>
      </c>
      <c r="J12">
        <v>0</v>
      </c>
      <c r="K12" s="1">
        <f t="shared" si="0"/>
        <v>67</v>
      </c>
    </row>
    <row r="13" spans="1:12" x14ac:dyDescent="0.25">
      <c r="A13" t="s">
        <v>20</v>
      </c>
      <c r="B13">
        <v>217</v>
      </c>
      <c r="C13">
        <v>7</v>
      </c>
      <c r="E13">
        <v>6</v>
      </c>
      <c r="F13">
        <v>2</v>
      </c>
      <c r="G13">
        <v>2</v>
      </c>
      <c r="H13">
        <v>0</v>
      </c>
      <c r="I13">
        <v>1</v>
      </c>
      <c r="J13">
        <v>428</v>
      </c>
      <c r="K13" s="1">
        <f t="shared" si="0"/>
        <v>663</v>
      </c>
    </row>
    <row r="14" spans="1:12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427</v>
      </c>
      <c r="K14" s="1">
        <f t="shared" si="0"/>
        <v>427</v>
      </c>
    </row>
    <row r="15" spans="1:12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1">
        <f t="shared" si="0"/>
        <v>0</v>
      </c>
    </row>
    <row r="16" spans="1:12" x14ac:dyDescent="0.25">
      <c r="A16" t="s">
        <v>23</v>
      </c>
      <c r="B16">
        <v>53</v>
      </c>
      <c r="C16">
        <v>1</v>
      </c>
      <c r="D16">
        <v>7</v>
      </c>
      <c r="E16">
        <v>4</v>
      </c>
      <c r="F16">
        <v>41</v>
      </c>
      <c r="G16">
        <v>4</v>
      </c>
      <c r="H16">
        <v>0</v>
      </c>
      <c r="I16">
        <v>0</v>
      </c>
      <c r="J16">
        <v>0</v>
      </c>
      <c r="K16" s="1">
        <f t="shared" si="0"/>
        <v>110</v>
      </c>
    </row>
    <row r="17" spans="1:11" x14ac:dyDescent="0.25">
      <c r="A17" t="s">
        <v>24</v>
      </c>
      <c r="B17">
        <v>51</v>
      </c>
      <c r="C17">
        <v>0</v>
      </c>
      <c r="D17">
        <v>0</v>
      </c>
      <c r="E17">
        <v>6</v>
      </c>
      <c r="F17">
        <v>10</v>
      </c>
      <c r="G17">
        <v>0</v>
      </c>
      <c r="H17">
        <v>0</v>
      </c>
      <c r="I17">
        <v>0</v>
      </c>
      <c r="J17">
        <v>0</v>
      </c>
      <c r="K17" s="1">
        <f t="shared" si="0"/>
        <v>67</v>
      </c>
    </row>
    <row r="18" spans="1:11" x14ac:dyDescent="0.25">
      <c r="A18" t="s">
        <v>25</v>
      </c>
      <c r="B18">
        <v>55</v>
      </c>
      <c r="C18">
        <v>1</v>
      </c>
      <c r="D18">
        <v>15</v>
      </c>
      <c r="E18">
        <v>13</v>
      </c>
      <c r="F18">
        <v>79</v>
      </c>
      <c r="G18">
        <v>12</v>
      </c>
      <c r="H18">
        <v>0</v>
      </c>
      <c r="I18">
        <v>0</v>
      </c>
      <c r="J18">
        <v>0</v>
      </c>
      <c r="K18" s="1">
        <f t="shared" si="0"/>
        <v>175</v>
      </c>
    </row>
    <row r="19" spans="1:11" x14ac:dyDescent="0.25">
      <c r="A19" t="s">
        <v>26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1">
        <f t="shared" si="0"/>
        <v>0</v>
      </c>
    </row>
    <row r="20" spans="1:11" x14ac:dyDescent="0.25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1">
        <f t="shared" si="0"/>
        <v>0</v>
      </c>
    </row>
    <row r="21" spans="1:11" x14ac:dyDescent="0.25">
      <c r="A21" t="s">
        <v>28</v>
      </c>
      <c r="B21">
        <v>16</v>
      </c>
      <c r="C21">
        <v>0</v>
      </c>
      <c r="D21">
        <v>26</v>
      </c>
      <c r="E21">
        <v>4</v>
      </c>
      <c r="F21">
        <v>13</v>
      </c>
      <c r="G21">
        <v>26</v>
      </c>
      <c r="H21">
        <v>1</v>
      </c>
      <c r="I21">
        <v>0</v>
      </c>
      <c r="J21">
        <v>0</v>
      </c>
      <c r="K21" s="1">
        <f t="shared" si="0"/>
        <v>86</v>
      </c>
    </row>
    <row r="22" spans="1:11" x14ac:dyDescent="0.25">
      <c r="A22" t="s">
        <v>29</v>
      </c>
      <c r="B22">
        <v>45</v>
      </c>
      <c r="C22">
        <v>1</v>
      </c>
      <c r="D22">
        <v>6</v>
      </c>
      <c r="E22">
        <v>2</v>
      </c>
      <c r="F22">
        <v>32</v>
      </c>
      <c r="G22">
        <v>9</v>
      </c>
      <c r="H22">
        <v>0</v>
      </c>
      <c r="I22">
        <v>0</v>
      </c>
      <c r="J22">
        <v>0</v>
      </c>
      <c r="K22" s="1">
        <f t="shared" si="0"/>
        <v>95</v>
      </c>
    </row>
    <row r="23" spans="1:11" x14ac:dyDescent="0.25">
      <c r="A23" t="s">
        <v>30</v>
      </c>
      <c r="B23">
        <v>49</v>
      </c>
      <c r="C23">
        <v>3</v>
      </c>
      <c r="D23">
        <v>0</v>
      </c>
      <c r="E23">
        <v>4</v>
      </c>
      <c r="F23">
        <v>3</v>
      </c>
      <c r="G23">
        <v>0</v>
      </c>
      <c r="H23">
        <v>1</v>
      </c>
      <c r="I23">
        <v>0</v>
      </c>
      <c r="J23">
        <v>0</v>
      </c>
      <c r="K23" s="1">
        <f t="shared" si="0"/>
        <v>60</v>
      </c>
    </row>
    <row r="24" spans="1:11" x14ac:dyDescent="0.25">
      <c r="A24" t="s">
        <v>31</v>
      </c>
      <c r="B24">
        <v>20</v>
      </c>
      <c r="C24">
        <v>1</v>
      </c>
      <c r="D24">
        <v>5</v>
      </c>
      <c r="E24">
        <v>1</v>
      </c>
      <c r="F24">
        <v>30</v>
      </c>
      <c r="G24">
        <v>5</v>
      </c>
      <c r="H24">
        <v>0</v>
      </c>
      <c r="I24">
        <v>0</v>
      </c>
      <c r="J24">
        <v>10</v>
      </c>
      <c r="K24" s="1">
        <f t="shared" si="0"/>
        <v>72</v>
      </c>
    </row>
    <row r="25" spans="1:11" x14ac:dyDescent="0.25">
      <c r="A25" t="s">
        <v>32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">
        <f t="shared" si="0"/>
        <v>0</v>
      </c>
    </row>
    <row r="26" spans="1:11" x14ac:dyDescent="0.25">
      <c r="A26" t="s">
        <v>33</v>
      </c>
      <c r="B26">
        <v>22</v>
      </c>
      <c r="C26">
        <v>0</v>
      </c>
      <c r="D26">
        <v>3</v>
      </c>
      <c r="E26">
        <v>4</v>
      </c>
      <c r="F26">
        <v>32</v>
      </c>
      <c r="G26">
        <v>2</v>
      </c>
      <c r="H26">
        <v>0</v>
      </c>
      <c r="I26">
        <v>1</v>
      </c>
      <c r="J26">
        <v>0</v>
      </c>
      <c r="K26" s="1">
        <f t="shared" si="0"/>
        <v>64</v>
      </c>
    </row>
    <row r="27" spans="1:11" x14ac:dyDescent="0.25">
      <c r="A27" t="s">
        <v>34</v>
      </c>
      <c r="B27">
        <v>38</v>
      </c>
      <c r="C27">
        <v>1</v>
      </c>
      <c r="D27">
        <v>5</v>
      </c>
      <c r="E27">
        <v>1</v>
      </c>
      <c r="F27">
        <v>45</v>
      </c>
      <c r="G27">
        <v>10</v>
      </c>
      <c r="H27">
        <v>0</v>
      </c>
      <c r="I27">
        <v>0</v>
      </c>
      <c r="J27">
        <v>0</v>
      </c>
      <c r="K27" s="1">
        <f t="shared" si="0"/>
        <v>100</v>
      </c>
    </row>
    <row r="28" spans="1:11" x14ac:dyDescent="0.25">
      <c r="A28" t="s">
        <v>35</v>
      </c>
      <c r="B28">
        <v>53</v>
      </c>
      <c r="C28">
        <v>0</v>
      </c>
      <c r="D28">
        <v>4</v>
      </c>
      <c r="E28">
        <v>0</v>
      </c>
      <c r="F28">
        <v>48</v>
      </c>
      <c r="G28">
        <v>20</v>
      </c>
      <c r="H28">
        <v>0</v>
      </c>
      <c r="I28">
        <v>0</v>
      </c>
      <c r="J28">
        <v>0</v>
      </c>
      <c r="K28" s="1">
        <f t="shared" si="0"/>
        <v>125</v>
      </c>
    </row>
    <row r="29" spans="1:11" x14ac:dyDescent="0.25">
      <c r="A29" t="s">
        <v>36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1">
        <f t="shared" si="0"/>
        <v>0</v>
      </c>
    </row>
    <row r="30" spans="1:11" x14ac:dyDescent="0.25">
      <c r="A30" t="s">
        <v>37</v>
      </c>
      <c r="B30">
        <v>38</v>
      </c>
      <c r="C30">
        <v>0</v>
      </c>
      <c r="D30">
        <v>24</v>
      </c>
      <c r="E30">
        <v>12</v>
      </c>
      <c r="F30">
        <v>94</v>
      </c>
      <c r="G30">
        <v>17</v>
      </c>
      <c r="H30">
        <v>0</v>
      </c>
      <c r="I30">
        <v>0</v>
      </c>
      <c r="J30">
        <v>0</v>
      </c>
      <c r="K30" s="1">
        <f t="shared" si="0"/>
        <v>185</v>
      </c>
    </row>
    <row r="31" spans="1:11" x14ac:dyDescent="0.25">
      <c r="A31" t="s">
        <v>38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1">
        <f t="shared" si="0"/>
        <v>0</v>
      </c>
    </row>
    <row r="32" spans="1:11" x14ac:dyDescent="0.25">
      <c r="A32" t="s">
        <v>39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193</v>
      </c>
      <c r="K32" s="1">
        <f t="shared" si="0"/>
        <v>193</v>
      </c>
    </row>
    <row r="33" spans="1:12" x14ac:dyDescent="0.25">
      <c r="A33" t="s">
        <v>40</v>
      </c>
      <c r="B33">
        <v>30</v>
      </c>
      <c r="C33">
        <v>1</v>
      </c>
      <c r="D33">
        <v>5</v>
      </c>
      <c r="F33">
        <v>69</v>
      </c>
      <c r="G33">
        <v>13</v>
      </c>
      <c r="H33">
        <v>1</v>
      </c>
      <c r="I33">
        <v>0</v>
      </c>
      <c r="J33">
        <v>0</v>
      </c>
      <c r="K33" s="1">
        <f t="shared" si="0"/>
        <v>119</v>
      </c>
    </row>
    <row r="34" spans="1:12" x14ac:dyDescent="0.25">
      <c r="A34" t="s">
        <v>41</v>
      </c>
      <c r="B34">
        <v>26</v>
      </c>
      <c r="C34">
        <v>0</v>
      </c>
      <c r="D34">
        <v>9</v>
      </c>
      <c r="E34">
        <v>1</v>
      </c>
      <c r="F34">
        <v>27</v>
      </c>
      <c r="G34">
        <v>6</v>
      </c>
      <c r="H34">
        <v>0</v>
      </c>
      <c r="I34">
        <v>0</v>
      </c>
      <c r="J34">
        <v>0</v>
      </c>
      <c r="K34" s="1">
        <f t="shared" si="0"/>
        <v>69</v>
      </c>
    </row>
    <row r="35" spans="1:12" x14ac:dyDescent="0.25">
      <c r="A35" t="s">
        <v>42</v>
      </c>
      <c r="B35">
        <v>0</v>
      </c>
      <c r="C35">
        <v>0</v>
      </c>
      <c r="D35">
        <v>46</v>
      </c>
      <c r="E35">
        <v>0</v>
      </c>
      <c r="F35">
        <v>148</v>
      </c>
      <c r="G35">
        <v>124</v>
      </c>
      <c r="H35">
        <v>0</v>
      </c>
      <c r="I35">
        <v>0</v>
      </c>
      <c r="J35">
        <v>0</v>
      </c>
      <c r="K35" s="1">
        <f t="shared" si="0"/>
        <v>318</v>
      </c>
    </row>
    <row r="36" spans="1:12" x14ac:dyDescent="0.25">
      <c r="A36" t="s">
        <v>43</v>
      </c>
      <c r="B36" s="1">
        <f t="shared" ref="B36:G36" si="1">AVERAGE(B3:B35)</f>
        <v>31.060606060606062</v>
      </c>
      <c r="C36" s="1">
        <f t="shared" si="1"/>
        <v>0.90909090909090906</v>
      </c>
      <c r="D36" s="1">
        <f t="shared" si="1"/>
        <v>7.4375</v>
      </c>
      <c r="E36" s="1">
        <f t="shared" si="1"/>
        <v>2.65625</v>
      </c>
      <c r="F36" s="1">
        <f t="shared" si="1"/>
        <v>36.515151515151516</v>
      </c>
      <c r="G36" s="1">
        <f t="shared" si="1"/>
        <v>13.484848484848484</v>
      </c>
      <c r="H36" s="1">
        <f t="shared" ref="H36:I36" si="2">AVERAGE(H3:H35)</f>
        <v>0.27272727272727271</v>
      </c>
      <c r="I36" s="1">
        <f t="shared" si="2"/>
        <v>6.0606060606060608E-2</v>
      </c>
      <c r="J36">
        <v>0</v>
      </c>
      <c r="K36" s="1"/>
    </row>
    <row r="37" spans="1:12" x14ac:dyDescent="0.25">
      <c r="A37" t="s">
        <v>44</v>
      </c>
      <c r="B37" s="1">
        <f t="shared" ref="B37:H37" si="3">SUM(B3:B35)</f>
        <v>1025</v>
      </c>
      <c r="C37" s="1">
        <f t="shared" si="3"/>
        <v>30</v>
      </c>
      <c r="D37" s="1">
        <f t="shared" si="3"/>
        <v>238</v>
      </c>
      <c r="E37" s="1">
        <f t="shared" si="3"/>
        <v>85</v>
      </c>
      <c r="F37" s="1">
        <f t="shared" si="3"/>
        <v>1205</v>
      </c>
      <c r="G37" s="1">
        <f t="shared" si="3"/>
        <v>445</v>
      </c>
      <c r="H37" s="1">
        <f t="shared" si="3"/>
        <v>9</v>
      </c>
      <c r="I37" s="1">
        <f>SUM(I3:I35)</f>
        <v>2</v>
      </c>
      <c r="J37" s="1">
        <f>SUM(J3:J36)</f>
        <v>1072</v>
      </c>
      <c r="K37" s="1">
        <f>SUM(B37:J37)</f>
        <v>4111</v>
      </c>
      <c r="L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BCAE-54D2-45FC-9328-2E342BD4D54C}">
  <dimension ref="A1:J3"/>
  <sheetViews>
    <sheetView workbookViewId="0">
      <selection activeCell="L3" sqref="L3"/>
    </sheetView>
  </sheetViews>
  <sheetFormatPr baseColWidth="10" defaultRowHeight="15" x14ac:dyDescent="0.25"/>
  <cols>
    <col min="1" max="1" width="22.140625" bestFit="1" customWidth="1"/>
    <col min="3" max="3" width="12.42578125" bestFit="1" customWidth="1"/>
    <col min="4" max="4" width="8.85546875" bestFit="1" customWidth="1"/>
    <col min="5" max="5" width="11.85546875" bestFit="1" customWidth="1"/>
    <col min="6" max="6" width="12.85546875" bestFit="1" customWidth="1"/>
    <col min="7" max="7" width="12.5703125" bestFit="1" customWidth="1"/>
    <col min="8" max="8" width="10.140625" bestFit="1" customWidth="1"/>
    <col min="9" max="9" width="11.7109375" bestFit="1" customWidth="1"/>
    <col min="10" max="10" width="13.7109375" bestFit="1" customWidth="1"/>
  </cols>
  <sheetData>
    <row r="1" spans="1:10" x14ac:dyDescent="0.25">
      <c r="A1" t="s">
        <v>48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47</v>
      </c>
      <c r="J1" t="s">
        <v>45</v>
      </c>
    </row>
    <row r="2" spans="1:10" x14ac:dyDescent="0.25">
      <c r="A2" t="s">
        <v>49</v>
      </c>
      <c r="B2" s="1">
        <v>1025</v>
      </c>
      <c r="C2" s="1">
        <v>30</v>
      </c>
      <c r="D2" s="1">
        <v>238</v>
      </c>
      <c r="E2" s="1">
        <v>85</v>
      </c>
      <c r="F2" s="1">
        <v>1205</v>
      </c>
      <c r="G2" s="1">
        <v>445</v>
      </c>
      <c r="H2" s="1">
        <v>9</v>
      </c>
      <c r="I2" s="1">
        <v>2</v>
      </c>
      <c r="J2" s="1">
        <v>1072</v>
      </c>
    </row>
    <row r="3" spans="1:10" x14ac:dyDescent="0.25">
      <c r="A3" t="s">
        <v>50</v>
      </c>
      <c r="B3" s="2">
        <f t="shared" ref="B3:J3" si="0">SUM(B2)/SUM($B$2:$J$2)</f>
        <v>0.24933106300170274</v>
      </c>
      <c r="C3" s="2">
        <f t="shared" si="0"/>
        <v>7.2974945268791044E-3</v>
      </c>
      <c r="D3" s="2">
        <f t="shared" si="0"/>
        <v>5.7893456579907562E-2</v>
      </c>
      <c r="E3" s="2">
        <f t="shared" si="0"/>
        <v>2.067623449282413E-2</v>
      </c>
      <c r="F3" s="2">
        <f t="shared" si="0"/>
        <v>0.29311603016297738</v>
      </c>
      <c r="G3" s="2">
        <f t="shared" si="0"/>
        <v>0.10824616881537338</v>
      </c>
      <c r="H3" s="2">
        <f t="shared" si="0"/>
        <v>2.1892483580637314E-3</v>
      </c>
      <c r="I3" s="2">
        <f t="shared" si="0"/>
        <v>4.8649963512527365E-4</v>
      </c>
      <c r="J3" s="2">
        <f t="shared" si="0"/>
        <v>0.26076380442714669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0B99-5264-4C91-8A44-89755FDCC8A1}">
  <dimension ref="A1:F35"/>
  <sheetViews>
    <sheetView tabSelected="1" workbookViewId="0">
      <selection activeCell="A2" sqref="A2"/>
    </sheetView>
  </sheetViews>
  <sheetFormatPr baseColWidth="10" defaultRowHeight="15" x14ac:dyDescent="0.25"/>
  <cols>
    <col min="1" max="1" width="17.140625" bestFit="1" customWidth="1"/>
  </cols>
  <sheetData>
    <row r="1" spans="1:6" x14ac:dyDescent="0.25">
      <c r="A1" t="s">
        <v>55</v>
      </c>
    </row>
    <row r="2" spans="1:6" x14ac:dyDescent="0.25">
      <c r="A2" t="s">
        <v>0</v>
      </c>
      <c r="B2" t="s">
        <v>2</v>
      </c>
      <c r="C2" t="s">
        <v>3</v>
      </c>
      <c r="D2" t="s">
        <v>4</v>
      </c>
      <c r="E2" t="s">
        <v>7</v>
      </c>
      <c r="F2" t="s">
        <v>47</v>
      </c>
    </row>
    <row r="3" spans="1:6" x14ac:dyDescent="0.25">
      <c r="A3" t="s">
        <v>8</v>
      </c>
      <c r="B3" t="s">
        <v>51</v>
      </c>
      <c r="C3" t="s">
        <v>52</v>
      </c>
      <c r="D3" t="s">
        <v>51</v>
      </c>
      <c r="E3" t="s">
        <v>52</v>
      </c>
      <c r="F3" t="s">
        <v>51</v>
      </c>
    </row>
    <row r="4" spans="1:6" x14ac:dyDescent="0.25">
      <c r="A4" t="s">
        <v>9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  <row r="5" spans="1:6" x14ac:dyDescent="0.25">
      <c r="A5" t="s">
        <v>11</v>
      </c>
      <c r="B5" t="s">
        <v>51</v>
      </c>
      <c r="C5" t="s">
        <v>52</v>
      </c>
      <c r="D5" t="s">
        <v>51</v>
      </c>
      <c r="E5" t="s">
        <v>51</v>
      </c>
      <c r="F5" t="s">
        <v>51</v>
      </c>
    </row>
    <row r="6" spans="1:6" x14ac:dyDescent="0.25">
      <c r="A6" t="s">
        <v>12</v>
      </c>
      <c r="B6" t="s">
        <v>52</v>
      </c>
      <c r="C6" t="s">
        <v>52</v>
      </c>
      <c r="D6" t="s">
        <v>52</v>
      </c>
      <c r="E6" t="s">
        <v>51</v>
      </c>
      <c r="F6" t="s">
        <v>51</v>
      </c>
    </row>
    <row r="7" spans="1:6" x14ac:dyDescent="0.25">
      <c r="A7" t="s">
        <v>13</v>
      </c>
      <c r="B7" t="s">
        <v>51</v>
      </c>
      <c r="C7" t="s">
        <v>52</v>
      </c>
      <c r="D7" t="s">
        <v>52</v>
      </c>
      <c r="E7" t="s">
        <v>51</v>
      </c>
      <c r="F7" t="s">
        <v>51</v>
      </c>
    </row>
    <row r="8" spans="1:6" x14ac:dyDescent="0.25">
      <c r="A8" t="s">
        <v>14</v>
      </c>
      <c r="B8" t="s">
        <v>52</v>
      </c>
      <c r="C8" t="s">
        <v>52</v>
      </c>
      <c r="D8" t="s">
        <v>52</v>
      </c>
      <c r="E8" t="s">
        <v>52</v>
      </c>
      <c r="F8" t="s">
        <v>51</v>
      </c>
    </row>
    <row r="9" spans="1:6" x14ac:dyDescent="0.25">
      <c r="A9" t="s">
        <v>15</v>
      </c>
      <c r="B9" t="s">
        <v>52</v>
      </c>
      <c r="C9" t="s">
        <v>52</v>
      </c>
      <c r="D9" t="s">
        <v>52</v>
      </c>
      <c r="E9" t="s">
        <v>51</v>
      </c>
      <c r="F9" t="s">
        <v>51</v>
      </c>
    </row>
    <row r="10" spans="1:6" x14ac:dyDescent="0.25">
      <c r="A10" t="s">
        <v>16</v>
      </c>
      <c r="B10" t="s">
        <v>52</v>
      </c>
      <c r="C10" t="s">
        <v>52</v>
      </c>
      <c r="D10" t="s">
        <v>52</v>
      </c>
      <c r="E10" t="s">
        <v>51</v>
      </c>
      <c r="F10" t="s">
        <v>51</v>
      </c>
    </row>
    <row r="11" spans="1:6" x14ac:dyDescent="0.25">
      <c r="A11" t="s">
        <v>18</v>
      </c>
      <c r="B11" t="s">
        <v>51</v>
      </c>
      <c r="C11" t="s">
        <v>52</v>
      </c>
      <c r="D11" t="s">
        <v>51</v>
      </c>
      <c r="E11" t="s">
        <v>51</v>
      </c>
      <c r="F11" t="s">
        <v>51</v>
      </c>
    </row>
    <row r="12" spans="1:6" x14ac:dyDescent="0.25">
      <c r="A12" t="s">
        <v>19</v>
      </c>
      <c r="B12" t="s">
        <v>52</v>
      </c>
      <c r="C12" t="s">
        <v>52</v>
      </c>
      <c r="D12" t="s">
        <v>52</v>
      </c>
      <c r="E12" t="s">
        <v>52</v>
      </c>
      <c r="F12" t="s">
        <v>51</v>
      </c>
    </row>
    <row r="13" spans="1:6" x14ac:dyDescent="0.25">
      <c r="A13" t="s">
        <v>20</v>
      </c>
      <c r="B13" t="s">
        <v>52</v>
      </c>
      <c r="C13" t="s">
        <v>51</v>
      </c>
      <c r="D13" t="s">
        <v>52</v>
      </c>
      <c r="E13" t="s">
        <v>51</v>
      </c>
      <c r="F13" t="s">
        <v>52</v>
      </c>
    </row>
    <row r="14" spans="1:6" x14ac:dyDescent="0.25">
      <c r="A14" t="s">
        <v>21</v>
      </c>
      <c r="B14" t="s">
        <v>51</v>
      </c>
      <c r="C14" t="s">
        <v>51</v>
      </c>
      <c r="D14" t="s">
        <v>51</v>
      </c>
      <c r="E14" t="s">
        <v>51</v>
      </c>
      <c r="F14" t="s">
        <v>51</v>
      </c>
    </row>
    <row r="15" spans="1:6" x14ac:dyDescent="0.25">
      <c r="A15" t="s">
        <v>22</v>
      </c>
      <c r="B15" t="s">
        <v>51</v>
      </c>
      <c r="C15" t="s">
        <v>51</v>
      </c>
      <c r="D15" t="s">
        <v>51</v>
      </c>
      <c r="E15" t="s">
        <v>51</v>
      </c>
      <c r="F15" t="s">
        <v>51</v>
      </c>
    </row>
    <row r="16" spans="1:6" x14ac:dyDescent="0.25">
      <c r="A16" t="s">
        <v>23</v>
      </c>
      <c r="B16" t="s">
        <v>52</v>
      </c>
      <c r="C16" t="s">
        <v>52</v>
      </c>
      <c r="D16" t="s">
        <v>52</v>
      </c>
      <c r="E16" t="s">
        <v>51</v>
      </c>
      <c r="F16" t="s">
        <v>51</v>
      </c>
    </row>
    <row r="17" spans="1:6" x14ac:dyDescent="0.25">
      <c r="A17" t="s">
        <v>24</v>
      </c>
      <c r="B17" t="s">
        <v>51</v>
      </c>
      <c r="C17" t="s">
        <v>51</v>
      </c>
      <c r="D17" t="s">
        <v>52</v>
      </c>
      <c r="E17" t="s">
        <v>51</v>
      </c>
      <c r="F17" t="s">
        <v>51</v>
      </c>
    </row>
    <row r="18" spans="1:6" x14ac:dyDescent="0.25">
      <c r="A18" t="s">
        <v>25</v>
      </c>
      <c r="B18" t="s">
        <v>52</v>
      </c>
      <c r="C18" t="s">
        <v>52</v>
      </c>
      <c r="D18" t="s">
        <v>52</v>
      </c>
      <c r="E18" t="s">
        <v>51</v>
      </c>
      <c r="F18" t="s">
        <v>51</v>
      </c>
    </row>
    <row r="19" spans="1:6" x14ac:dyDescent="0.25">
      <c r="A19" t="s">
        <v>26</v>
      </c>
      <c r="B19" t="s">
        <v>51</v>
      </c>
      <c r="C19" t="s">
        <v>51</v>
      </c>
      <c r="D19" t="s">
        <v>51</v>
      </c>
      <c r="E19" t="s">
        <v>51</v>
      </c>
      <c r="F19" t="s">
        <v>51</v>
      </c>
    </row>
    <row r="20" spans="1:6" x14ac:dyDescent="0.25">
      <c r="A20" t="s">
        <v>27</v>
      </c>
      <c r="B20" t="s">
        <v>51</v>
      </c>
      <c r="C20" t="s">
        <v>51</v>
      </c>
      <c r="D20" t="s">
        <v>51</v>
      </c>
      <c r="E20" t="s">
        <v>51</v>
      </c>
      <c r="F20" t="s">
        <v>51</v>
      </c>
    </row>
    <row r="21" spans="1:6" x14ac:dyDescent="0.25">
      <c r="A21" t="s">
        <v>28</v>
      </c>
      <c r="B21" t="s">
        <v>51</v>
      </c>
      <c r="C21" t="s">
        <v>52</v>
      </c>
      <c r="D21" t="s">
        <v>52</v>
      </c>
      <c r="E21" t="s">
        <v>52</v>
      </c>
      <c r="F21" t="s">
        <v>51</v>
      </c>
    </row>
    <row r="22" spans="1:6" x14ac:dyDescent="0.25">
      <c r="A22" t="s">
        <v>29</v>
      </c>
      <c r="B22" t="s">
        <v>52</v>
      </c>
      <c r="C22" t="s">
        <v>52</v>
      </c>
      <c r="D22" t="s">
        <v>52</v>
      </c>
      <c r="E22" t="s">
        <v>51</v>
      </c>
      <c r="F22" t="s">
        <v>51</v>
      </c>
    </row>
    <row r="23" spans="1:6" x14ac:dyDescent="0.25">
      <c r="A23" t="s">
        <v>30</v>
      </c>
      <c r="B23" t="s">
        <v>52</v>
      </c>
      <c r="C23" t="s">
        <v>51</v>
      </c>
      <c r="D23" t="s">
        <v>52</v>
      </c>
      <c r="E23" t="s">
        <v>52</v>
      </c>
      <c r="F23" t="s">
        <v>51</v>
      </c>
    </row>
    <row r="24" spans="1:6" x14ac:dyDescent="0.25">
      <c r="A24" t="s">
        <v>31</v>
      </c>
      <c r="B24" t="s">
        <v>52</v>
      </c>
      <c r="C24" t="s">
        <v>52</v>
      </c>
      <c r="D24" t="s">
        <v>52</v>
      </c>
      <c r="E24" t="s">
        <v>51</v>
      </c>
      <c r="F24" t="s">
        <v>51</v>
      </c>
    </row>
    <row r="25" spans="1:6" x14ac:dyDescent="0.25">
      <c r="A25" t="s">
        <v>32</v>
      </c>
      <c r="B25" t="s">
        <v>51</v>
      </c>
      <c r="C25" t="s">
        <v>51</v>
      </c>
      <c r="D25" t="s">
        <v>51</v>
      </c>
      <c r="E25" t="s">
        <v>51</v>
      </c>
      <c r="F25" t="s">
        <v>51</v>
      </c>
    </row>
    <row r="26" spans="1:6" x14ac:dyDescent="0.25">
      <c r="A26" t="s">
        <v>33</v>
      </c>
      <c r="B26" t="s">
        <v>51</v>
      </c>
      <c r="C26" t="s">
        <v>52</v>
      </c>
      <c r="D26" t="s">
        <v>52</v>
      </c>
      <c r="E26" t="s">
        <v>51</v>
      </c>
      <c r="F26" t="s">
        <v>52</v>
      </c>
    </row>
    <row r="27" spans="1:6" x14ac:dyDescent="0.25">
      <c r="A27" t="s">
        <v>34</v>
      </c>
      <c r="B27" t="s">
        <v>52</v>
      </c>
      <c r="C27" t="s">
        <v>52</v>
      </c>
      <c r="D27" t="s">
        <v>52</v>
      </c>
      <c r="E27" t="s">
        <v>51</v>
      </c>
      <c r="F27" t="s">
        <v>51</v>
      </c>
    </row>
    <row r="28" spans="1:6" x14ac:dyDescent="0.25">
      <c r="A28" t="s">
        <v>35</v>
      </c>
      <c r="B28" t="s">
        <v>51</v>
      </c>
      <c r="C28" t="s">
        <v>52</v>
      </c>
      <c r="D28" t="s">
        <v>51</v>
      </c>
      <c r="E28" t="s">
        <v>51</v>
      </c>
      <c r="F28" t="s">
        <v>51</v>
      </c>
    </row>
    <row r="29" spans="1:6" x14ac:dyDescent="0.25">
      <c r="A29" t="s">
        <v>36</v>
      </c>
      <c r="B29" t="s">
        <v>51</v>
      </c>
      <c r="C29" t="s">
        <v>51</v>
      </c>
      <c r="D29" t="s">
        <v>51</v>
      </c>
      <c r="E29" t="s">
        <v>51</v>
      </c>
      <c r="F29" t="s">
        <v>51</v>
      </c>
    </row>
    <row r="30" spans="1:6" x14ac:dyDescent="0.25">
      <c r="A30" t="s">
        <v>37</v>
      </c>
      <c r="B30" t="s">
        <v>51</v>
      </c>
      <c r="C30" t="s">
        <v>52</v>
      </c>
      <c r="D30" t="s">
        <v>52</v>
      </c>
      <c r="E30" t="s">
        <v>51</v>
      </c>
      <c r="F30" t="s">
        <v>51</v>
      </c>
    </row>
    <row r="31" spans="1:6" x14ac:dyDescent="0.25">
      <c r="A31" t="s">
        <v>38</v>
      </c>
      <c r="B31" t="s">
        <v>51</v>
      </c>
      <c r="C31" t="s">
        <v>51</v>
      </c>
      <c r="D31" t="s">
        <v>51</v>
      </c>
      <c r="E31" t="s">
        <v>51</v>
      </c>
      <c r="F31" t="s">
        <v>51</v>
      </c>
    </row>
    <row r="32" spans="1:6" x14ac:dyDescent="0.25">
      <c r="A32" t="s">
        <v>39</v>
      </c>
      <c r="B32" t="s">
        <v>51</v>
      </c>
      <c r="C32" t="s">
        <v>51</v>
      </c>
      <c r="D32" t="s">
        <v>51</v>
      </c>
      <c r="E32" t="s">
        <v>51</v>
      </c>
      <c r="F32" t="s">
        <v>51</v>
      </c>
    </row>
    <row r="33" spans="1:6" x14ac:dyDescent="0.25">
      <c r="A33" t="s">
        <v>40</v>
      </c>
      <c r="B33" t="s">
        <v>52</v>
      </c>
      <c r="C33" t="s">
        <v>52</v>
      </c>
      <c r="D33" t="s">
        <v>51</v>
      </c>
      <c r="E33" t="s">
        <v>52</v>
      </c>
      <c r="F33" t="s">
        <v>51</v>
      </c>
    </row>
    <row r="34" spans="1:6" x14ac:dyDescent="0.25">
      <c r="A34" t="s">
        <v>41</v>
      </c>
      <c r="B34" t="s">
        <v>51</v>
      </c>
      <c r="C34" t="s">
        <v>52</v>
      </c>
      <c r="D34" t="s">
        <v>52</v>
      </c>
      <c r="E34" t="s">
        <v>51</v>
      </c>
      <c r="F34" t="s">
        <v>51</v>
      </c>
    </row>
    <row r="35" spans="1:6" x14ac:dyDescent="0.25">
      <c r="A35" t="s">
        <v>42</v>
      </c>
      <c r="B35" t="s">
        <v>51</v>
      </c>
      <c r="C35" t="s">
        <v>52</v>
      </c>
      <c r="D35" t="s">
        <v>51</v>
      </c>
      <c r="E35" t="s">
        <v>51</v>
      </c>
      <c r="F35" t="s">
        <v>51</v>
      </c>
    </row>
  </sheetData>
  <autoFilter ref="A2:F35" xr:uid="{C7C931B6-C0BC-4CB1-A163-22A4C4C06B9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GRÁFICO</vt:lpstr>
      <vt:lpstr>PRES-AUS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2021-03-01T23:15:50Z</dcterms:created>
  <dcterms:modified xsi:type="dcterms:W3CDTF">2021-03-04T21:23:34Z</dcterms:modified>
</cp:coreProperties>
</file>